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15" activeTab="7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  <sheet name="7г" sheetId="7" r:id="rId7"/>
    <sheet name="8г" sheetId="8" r:id="rId8"/>
  </sheets>
  <externalReferences>
    <externalReference r:id="rId11"/>
    <externalReference r:id="rId12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_xlnm.Print_Titles" localSheetId="5">'6г'!$10:$10</definedName>
    <definedName name="_xlnm.Print_Titles" localSheetId="6">'7г'!$10:$10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'1г'!$A$1:$K$33</definedName>
    <definedName name="_xlnm.Print_Area" localSheetId="1">'2г'!$A$1:$K$33</definedName>
    <definedName name="_xlnm.Print_Area" localSheetId="2">'3г'!$A$1:$D$37</definedName>
    <definedName name="_xlnm.Print_Area" localSheetId="3">'4г'!$A$1:$I$30</definedName>
    <definedName name="_xlnm.Print_Area" localSheetId="4">'5г'!$A$1:$H$36</definedName>
    <definedName name="_xlnm.Print_Area" localSheetId="5">'6г'!$A$1:$O$35</definedName>
    <definedName name="_xlnm.Print_Area" localSheetId="6">'7г'!$A$1:$R$34</definedName>
    <definedName name="_xlnm.Print_Area" localSheetId="7">'8г'!$A$1:$J$34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 refMode="R1C1"/>
</workbook>
</file>

<file path=xl/sharedStrings.xml><?xml version="1.0" encoding="utf-8"?>
<sst xmlns="http://schemas.openxmlformats.org/spreadsheetml/2006/main" count="200" uniqueCount="159">
  <si>
    <t>Директор Уваровского  филиала</t>
  </si>
  <si>
    <t>М.П.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</si>
  <si>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</si>
  <si>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</si>
  <si>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</si>
  <si>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</si>
  <si>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</si>
  <si>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</si>
  <si>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</si>
  <si>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</si>
  <si>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</si>
  <si>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</si>
  <si>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</si>
  <si>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</si>
  <si>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</si>
  <si>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Поставщик:</t>
  </si>
  <si>
    <t>Длина по трассе</t>
  </si>
  <si>
    <t>Норма плотности теплового потока с учетом условий эксплуатации,</t>
  </si>
  <si>
    <t xml:space="preserve">Часовые потери тепла </t>
  </si>
  <si>
    <t>Тепловые сети</t>
  </si>
  <si>
    <t xml:space="preserve">Период времени </t>
  </si>
  <si>
    <t>1 квартал</t>
  </si>
  <si>
    <t>2 квартал</t>
  </si>
  <si>
    <t>3 квартал</t>
  </si>
  <si>
    <t>4 квартал</t>
  </si>
  <si>
    <t>Диаметр трубо-прово-дов</t>
  </si>
  <si>
    <t>Потери тепла за год, Гкал</t>
  </si>
  <si>
    <t>Общая</t>
  </si>
  <si>
    <t>В том числе</t>
  </si>
  <si>
    <t>подземная</t>
  </si>
  <si>
    <t>надземная прокладка</t>
  </si>
  <si>
    <t>подземн.</t>
  </si>
  <si>
    <t>надземн.</t>
  </si>
  <si>
    <t>Сумма</t>
  </si>
  <si>
    <t>подземн</t>
  </si>
  <si>
    <t>надземн</t>
  </si>
  <si>
    <t xml:space="preserve">Объем местн. системы ГВС </t>
  </si>
  <si>
    <t>Норматив утечки,
т/час</t>
  </si>
  <si>
    <t>Время работы сетей, час</t>
  </si>
  <si>
    <t>Норматив утечки, т/год</t>
  </si>
  <si>
    <t>Потери тепла
Гкал</t>
  </si>
  <si>
    <t>Сумма потерь,
Гкал</t>
  </si>
  <si>
    <t>Длина по трассе однотр.</t>
  </si>
  <si>
    <t>Площадь поперечн. сечения</t>
  </si>
  <si>
    <t>Объем трубопроводов</t>
  </si>
  <si>
    <t>зимн.</t>
  </si>
  <si>
    <t>летн.</t>
  </si>
  <si>
    <t>с утечкой</t>
  </si>
  <si>
    <t>на нагрев после останова</t>
  </si>
  <si>
    <t>итого</t>
  </si>
  <si>
    <t>Приложение №6</t>
  </si>
  <si>
    <t>Всего за счет бюджетных средств, руб. с НДС</t>
  </si>
  <si>
    <t>Приложение № 1</t>
  </si>
  <si>
    <t>АКТ</t>
  </si>
  <si>
    <t>ПОДПИСИ:</t>
  </si>
  <si>
    <t>Главный инженер Уваровского филиал</t>
  </si>
  <si>
    <t>____________________/А.Н.Кондратьев/</t>
  </si>
  <si>
    <t>Начальник отдела ПТО</t>
  </si>
  <si>
    <t>_________________/А.И.Ерин/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</si>
  <si>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</si>
  <si>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</si>
  <si>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</si>
  <si>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</si>
  <si>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</si>
  <si>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</si>
  <si>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</si>
  <si>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</si>
  <si>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</si>
  <si>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</si>
  <si>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</si>
  <si>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</si>
  <si>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</si>
  <si>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 xml:space="preserve">_____________________ /М.А.Терехов/                      </t>
  </si>
  <si>
    <t>Заведующий</t>
  </si>
  <si>
    <t>Горячее водоснабжение (компонент "Тепловая энергия"), Гкал</t>
  </si>
  <si>
    <t>Тариф на горячее водоснабжение (компонент "Тепловая энергия"), руб./м.Гкал (без НДС)</t>
  </si>
  <si>
    <t>(за счет средств муниципального бюджета)</t>
  </si>
  <si>
    <t>Среднечас. нагрузка ГВС Гкал. час</t>
  </si>
  <si>
    <t>МБ ДОУ "Детский сад "Золотая рыбка"</t>
  </si>
  <si>
    <t>_________________/Г.Н.Сёмина/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</si>
  <si>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</si>
  <si>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</si>
  <si>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</si>
  <si>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</si>
  <si>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</si>
  <si>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</si>
  <si>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</si>
  <si>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</si>
  <si>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</si>
  <si>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</si>
  <si>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</si>
  <si>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</si>
  <si>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</si>
  <si>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</si>
  <si>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</si>
  <si>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</si>
  <si>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</si>
  <si>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</si>
  <si>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</si>
  <si>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</si>
  <si>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</si>
  <si>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</si>
  <si>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</si>
  <si>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</si>
  <si>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</si>
  <si>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</si>
  <si>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</si>
  <si>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</si>
  <si>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Приложение №7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</si>
  <si>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</si>
  <si>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</si>
  <si>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</si>
  <si>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Приложение №8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</si>
  <si>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</si>
  <si>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</si>
  <si>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</si>
  <si>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</si>
  <si>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</si>
  <si>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Обоснование цены контракта</t>
  </si>
  <si>
    <t>Заказчик:</t>
  </si>
  <si>
    <t>Гарантированный объем подачи горячей воды куб.м. в год, в том числе с разбивкой по месяцам</t>
  </si>
  <si>
    <t>Расчет нормативных технологических потерь тепловой энергии
 через теплоизоляционные конструкции трубопроводов горячего водоснабжения  (ГВС) находящихся в ведении Заказчика.</t>
  </si>
  <si>
    <t>Расчет нормативных технологических потерь тепловой энергии с утечкой теплоносителя из трубопроводов горячего водоснабжения (ГВС) находящихся в ведении Заказчика.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</si>
  <si>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</si>
  <si>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для осуществления горячего водоснабжения Заказчика,</t>
  </si>
  <si>
    <t>а также о подключенной нагрузке, в пределах которой Поставщик</t>
  </si>
  <si>
    <t>горячее водоснабжение Заказчика</t>
  </si>
  <si>
    <t xml:space="preserve">выделенные Заказчику распорядителем бюджетных средств </t>
  </si>
  <si>
    <t>для оплаты  горячей воды.</t>
  </si>
  <si>
    <t>Горячее водоснабжение (компонент "Холодная вода"), м.куб.</t>
  </si>
  <si>
    <t>Тариф на горячее водоснабжение (компонент "Холодная вода"), руб./м.куб (без НДС)</t>
  </si>
  <si>
    <t>Количество дней</t>
  </si>
  <si>
    <t>Гкал</t>
  </si>
  <si>
    <t>Удельный расход тепловой энергии на 1 м.куб. горячей воды, Гкал/м.куб.</t>
  </si>
  <si>
    <t>Объем тепловой энергии, используемой на подогрев холодной воды, Гкал.в год, в том числе с разбивкой по месяцам</t>
  </si>
  <si>
    <t>Заказчик</t>
  </si>
  <si>
    <t xml:space="preserve">к контракту   горячего водоснабжения №______ </t>
  </si>
  <si>
    <t>Общий объем потребления тепловой энерии на горячее водоснабжение, Гкал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</si>
  <si>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</si>
  <si>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</si>
  <si>
    <t xml:space="preserve">к контракту горячего водоснабжения </t>
  </si>
  <si>
    <t>АО «Тамбовская  сетевая  компания»</t>
  </si>
  <si>
    <t>к контракту  горячего водоснабжения</t>
  </si>
  <si>
    <t xml:space="preserve">к контракту  горячего водоснабжения </t>
  </si>
  <si>
    <t xml:space="preserve">к контракту на  горячее водоснабжение </t>
  </si>
  <si>
    <t>АО «Тамбовская сетевая компания»</t>
  </si>
  <si>
    <t>Нормативные технологические 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год, в том числе с разбивкой по месяцам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</si>
  <si>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</t>
  </si>
  <si>
    <t>от "____" _____________ 20___г</t>
  </si>
  <si>
    <t xml:space="preserve">Лимиты бюджетных обязательств  на  20___ год </t>
  </si>
  <si>
    <t>к контакту  горячего водоснабжения №</t>
  </si>
  <si>
    <t xml:space="preserve"> "____" _____________ 20___г</t>
  </si>
  <si>
    <t xml:space="preserve"> от "____" _____________ 20___г</t>
  </si>
  <si>
    <t>_______________________</t>
  </si>
  <si>
    <t xml:space="preserve">запитанного от котельной ________________________ УСТАНОВЛЕНА по внешней стене  здания.  </t>
  </si>
  <si>
    <t>именуемое в дальнейшем Поставщик в лице______________________________ , с одной стороны</t>
  </si>
  <si>
    <t>именуемое в дальнейшем Заказчик, в лице ______________________________, действующего на основании Устава, с другой стороны</t>
  </si>
  <si>
    <t xml:space="preserve">запитанного от котельной ___________________________по внешней стене  здания.  </t>
  </si>
  <si>
    <t>20__Год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</si>
</sst>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00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#,##0.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"/>
    <numFmt numFmtId="187" formatCode="#,##0.0000000"/>
    <numFmt numFmtId="188" formatCode="[$-FC19]d\ mmmm\ yyyy\ &quot;г.&quot;"/>
  </numFmts>
  <fonts count="6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  <font>
      <sz val="10"/>
      <color indexed="9"/>
      <name val="Arial Cyr"/>
      <family val="2"/>
    </font>
    <font>
      <sz val="8"/>
      <name val="Arial Cyr"/>
      <family val="2"/>
    </font>
    <font>
      <sz val="11"/>
      <color indexed="18"/>
      <name val="Times New Roman"/>
      <family val="1"/>
    </font>
    <font>
      <b/>
      <sz val="12"/>
      <color indexed="18"/>
      <name val="Arial Cyr"/>
      <family val="2"/>
    </font>
    <font>
      <sz val="10"/>
      <color indexed="18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2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4" fillId="32" borderId="10" xfId="0" applyFont="1" applyFill="1" applyBorder="1" applyAlignment="1">
      <alignment horizontal="justify" vertical="top" wrapText="1"/>
    </xf>
    <xf numFmtId="174" fontId="14" fillId="32" borderId="10" xfId="0" applyNumberFormat="1" applyFont="1" applyFill="1" applyBorder="1" applyAlignment="1">
      <alignment horizontal="center" vertical="top" wrapText="1"/>
    </xf>
    <xf numFmtId="4" fontId="14" fillId="32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1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/>
    </xf>
    <xf numFmtId="0" fontId="15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1" fillId="33" borderId="1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5" fontId="15" fillId="0" borderId="10" xfId="0" applyNumberFormat="1" applyFont="1" applyBorder="1" applyAlignment="1">
      <alignment horizontal="center" vertical="top" wrapText="1"/>
    </xf>
    <xf numFmtId="175" fontId="14" fillId="32" borderId="10" xfId="0" applyNumberFormat="1" applyFont="1" applyFill="1" applyBorder="1" applyAlignment="1">
      <alignment horizontal="center" vertical="top" wrapText="1"/>
    </xf>
    <xf numFmtId="175" fontId="0" fillId="0" borderId="0" xfId="0" applyNumberFormat="1" applyAlignment="1">
      <alignment/>
    </xf>
    <xf numFmtId="1" fontId="1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28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/>
    </xf>
    <xf numFmtId="49" fontId="30" fillId="0" borderId="1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right" vertical="top" wrapText="1"/>
    </xf>
    <xf numFmtId="0" fontId="24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12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172" fontId="0" fillId="0" borderId="22" xfId="0" applyNumberForma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172" fontId="1" fillId="0" borderId="23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vertical="top" wrapText="1"/>
    </xf>
    <xf numFmtId="173" fontId="17" fillId="0" borderId="1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2" fontId="17" fillId="0" borderId="0" xfId="0" applyNumberFormat="1" applyFont="1" applyFill="1" applyBorder="1" applyAlignment="1">
      <alignment vertical="top" wrapText="1"/>
    </xf>
    <xf numFmtId="173" fontId="17" fillId="0" borderId="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49" fontId="20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 applyProtection="1">
      <alignment vertical="top" wrapText="1"/>
      <protection locked="0"/>
    </xf>
    <xf numFmtId="179" fontId="15" fillId="0" borderId="10" xfId="0" applyNumberFormat="1" applyFont="1" applyFill="1" applyBorder="1" applyAlignment="1">
      <alignment vertical="top" wrapText="1"/>
    </xf>
    <xf numFmtId="178" fontId="1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top" wrapText="1"/>
    </xf>
    <xf numFmtId="2" fontId="21" fillId="0" borderId="10" xfId="0" applyNumberFormat="1" applyFont="1" applyFill="1" applyBorder="1" applyAlignment="1">
      <alignment vertical="top" wrapText="1"/>
    </xf>
    <xf numFmtId="172" fontId="21" fillId="0" borderId="10" xfId="0" applyNumberFormat="1" applyFont="1" applyFill="1" applyBorder="1" applyAlignment="1">
      <alignment vertical="top" wrapText="1"/>
    </xf>
    <xf numFmtId="178" fontId="21" fillId="0" borderId="10" xfId="0" applyNumberFormat="1" applyFont="1" applyFill="1" applyBorder="1" applyAlignment="1">
      <alignment vertical="top" wrapText="1"/>
    </xf>
    <xf numFmtId="179" fontId="21" fillId="0" borderId="10" xfId="0" applyNumberFormat="1" applyFont="1" applyFill="1" applyBorder="1" applyAlignment="1">
      <alignment vertical="top" wrapText="1"/>
    </xf>
    <xf numFmtId="173" fontId="21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85" zoomScaleSheetLayoutView="85" zoomScalePageLayoutView="0" workbookViewId="0" topLeftCell="A1">
      <selection activeCell="A23" sqref="A23:K33"/>
    </sheetView>
  </sheetViews>
  <sheetFormatPr defaultColWidth="9.00390625" defaultRowHeight="12.75"/>
  <cols>
    <col min="1" max="1" width="9.125" style="1" customWidth="1"/>
  </cols>
  <sheetData>
    <row r="1" ht="12.75">
      <c r="K1" s="2" t="s">
        <v>52</v>
      </c>
    </row>
    <row r="2" ht="12.75">
      <c r="K2" s="2" t="s">
        <v>140</v>
      </c>
    </row>
    <row r="3" ht="12.75">
      <c r="K3" s="2" t="s">
        <v>152</v>
      </c>
    </row>
    <row r="4" ht="12.75">
      <c r="K4" s="2"/>
    </row>
    <row r="5" spans="1:11" ht="18.75">
      <c r="A5" s="32"/>
      <c r="K5" s="2"/>
    </row>
    <row r="6" ht="11.25" customHeight="1">
      <c r="A6" s="33"/>
    </row>
    <row r="7" ht="25.5">
      <c r="F7" s="33" t="s">
        <v>53</v>
      </c>
    </row>
    <row r="8" spans="1:11" ht="40.5" customHeight="1">
      <c r="A8" s="78" t="s">
        <v>110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ht="5.25" customHeight="1">
      <c r="A9" s="34"/>
    </row>
    <row r="10" spans="1:11" ht="19.5" customHeight="1">
      <c r="A10" s="80" t="s">
        <v>145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48" customHeight="1">
      <c r="A11" s="82" t="s">
        <v>155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38.25" customHeight="1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36" customHeight="1">
      <c r="A13" s="82" t="s">
        <v>156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48.75" customHeight="1">
      <c r="A14" s="84" t="s">
        <v>123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3.75" customHeight="1">
      <c r="A15" s="89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21.75" customHeight="1">
      <c r="A16" s="90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8.75" customHeight="1">
      <c r="A17" s="82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49.5" customHeight="1">
      <c r="A18" s="82" t="s">
        <v>157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13.5" customHeight="1">
      <c r="A19" s="35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36" t="s">
        <v>54</v>
      </c>
    </row>
    <row r="21" ht="4.5" customHeight="1">
      <c r="A21" s="36"/>
    </row>
    <row r="22" spans="1:11" ht="33.75" customHeight="1">
      <c r="A22" s="91" t="s">
        <v>15</v>
      </c>
      <c r="B22" s="92"/>
      <c r="C22" s="92"/>
      <c r="D22" s="92"/>
      <c r="E22" s="92"/>
      <c r="G22" s="93" t="s">
        <v>119</v>
      </c>
      <c r="H22" s="92"/>
      <c r="I22" s="92"/>
      <c r="J22" s="92"/>
      <c r="K22" s="92"/>
    </row>
    <row r="23" spans="1:19" ht="21" customHeight="1">
      <c r="A23" s="87"/>
      <c r="B23" s="81"/>
      <c r="C23" s="81"/>
      <c r="D23" s="81"/>
      <c r="E23" s="81"/>
      <c r="G23" s="88"/>
      <c r="H23" s="79"/>
      <c r="I23" s="79"/>
      <c r="J23" s="79"/>
      <c r="K23" s="79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87"/>
      <c r="B24" s="81"/>
      <c r="C24" s="81"/>
      <c r="D24" s="81"/>
      <c r="E24" s="81"/>
      <c r="G24" s="88"/>
      <c r="H24" s="79"/>
      <c r="I24" s="79"/>
      <c r="J24" s="79"/>
      <c r="K24" s="79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87"/>
      <c r="B25" s="81"/>
      <c r="C25" s="81"/>
      <c r="D25" s="81"/>
      <c r="E25" s="81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1" ht="15.75">
      <c r="A26" s="3"/>
      <c r="K26" s="37"/>
    </row>
    <row r="27" spans="1:2" ht="15.75">
      <c r="A27" s="3"/>
      <c r="B27" s="4"/>
    </row>
    <row r="28" spans="1:5" ht="14.25" customHeight="1">
      <c r="A28" s="85"/>
      <c r="B28" s="86"/>
      <c r="C28" s="86"/>
      <c r="D28" s="86"/>
      <c r="E28" s="86"/>
    </row>
    <row r="29" spans="1:5" ht="12.75">
      <c r="A29" s="85"/>
      <c r="B29" s="85"/>
      <c r="C29" s="86"/>
      <c r="D29" s="86"/>
      <c r="E29" s="86"/>
    </row>
    <row r="30" spans="1:2" ht="6.75" customHeight="1">
      <c r="A30" s="3"/>
      <c r="B30" s="3"/>
    </row>
    <row r="31" spans="1:5" ht="12" customHeight="1">
      <c r="A31" s="85"/>
      <c r="B31" s="86"/>
      <c r="C31" s="86"/>
      <c r="D31" s="86"/>
      <c r="E31" s="86"/>
    </row>
    <row r="32" spans="1:5" ht="12.75">
      <c r="A32" s="85"/>
      <c r="B32" s="85"/>
      <c r="C32" s="86"/>
      <c r="D32" s="86"/>
      <c r="E32" s="86"/>
    </row>
  </sheetData>
  <sheetProtection/>
  <mergeCells count="21">
    <mergeCell ref="G24:K24"/>
    <mergeCell ref="G23:K23"/>
    <mergeCell ref="A15:K15"/>
    <mergeCell ref="A17:K17"/>
    <mergeCell ref="A18:K18"/>
    <mergeCell ref="A23:E23"/>
    <mergeCell ref="A16:K16"/>
    <mergeCell ref="A22:E22"/>
    <mergeCell ref="G22:K22"/>
    <mergeCell ref="A32:E32"/>
    <mergeCell ref="A25:E25"/>
    <mergeCell ref="A28:E28"/>
    <mergeCell ref="A29:E29"/>
    <mergeCell ref="A31:E31"/>
    <mergeCell ref="A24:E24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85" zoomScaleSheetLayoutView="85" zoomScalePageLayoutView="0" workbookViewId="0" topLeftCell="A1">
      <selection activeCell="A19" sqref="A19"/>
    </sheetView>
  </sheetViews>
  <sheetFormatPr defaultColWidth="9.00390625" defaultRowHeight="12.75"/>
  <cols>
    <col min="1" max="1" width="9.125" style="1" customWidth="1"/>
  </cols>
  <sheetData>
    <row r="1" ht="12.75">
      <c r="K1" s="2" t="s">
        <v>80</v>
      </c>
    </row>
    <row r="2" ht="12.75">
      <c r="K2" s="2" t="s">
        <v>140</v>
      </c>
    </row>
    <row r="3" ht="12.75">
      <c r="K3" s="2" t="s">
        <v>152</v>
      </c>
    </row>
    <row r="4" ht="12.75">
      <c r="K4" s="2"/>
    </row>
    <row r="5" spans="1:11" ht="18.75">
      <c r="A5" s="32"/>
      <c r="K5" s="2"/>
    </row>
    <row r="6" ht="11.25" customHeight="1">
      <c r="A6" s="33"/>
    </row>
    <row r="7" ht="25.5">
      <c r="F7" s="33" t="s">
        <v>53</v>
      </c>
    </row>
    <row r="8" spans="1:11" ht="40.5" customHeight="1">
      <c r="A8" s="78" t="s">
        <v>109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ht="5.25" customHeight="1">
      <c r="A9" s="34"/>
    </row>
    <row r="10" spans="1:11" ht="19.5" customHeight="1">
      <c r="A10" s="80" t="s">
        <v>145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48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38.25" customHeight="1">
      <c r="A12" s="80" t="s">
        <v>153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36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48.75" customHeight="1">
      <c r="A14" s="84" t="s">
        <v>111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3.75" customHeight="1">
      <c r="A15" s="89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21.75" customHeight="1">
      <c r="A16" s="90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8.75" customHeight="1">
      <c r="A17" s="82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47.25" customHeight="1">
      <c r="A18" s="82" t="s">
        <v>154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13.5" customHeight="1">
      <c r="A19" s="35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36" t="s">
        <v>54</v>
      </c>
    </row>
    <row r="21" ht="4.5" customHeight="1">
      <c r="A21" s="36"/>
    </row>
    <row r="22" spans="1:11" ht="35.25" customHeight="1">
      <c r="A22" s="91" t="s">
        <v>15</v>
      </c>
      <c r="B22" s="92"/>
      <c r="C22" s="92"/>
      <c r="D22" s="92"/>
      <c r="E22" s="92"/>
      <c r="G22" s="93" t="s">
        <v>119</v>
      </c>
      <c r="H22" s="92"/>
      <c r="I22" s="92"/>
      <c r="J22" s="92"/>
      <c r="K22" s="92"/>
    </row>
    <row r="23" spans="1:19" ht="21" customHeight="1">
      <c r="A23" s="87"/>
      <c r="B23" s="81"/>
      <c r="C23" s="81"/>
      <c r="D23" s="81"/>
      <c r="E23" s="81"/>
      <c r="G23" s="88"/>
      <c r="H23" s="79"/>
      <c r="I23" s="79"/>
      <c r="J23" s="79"/>
      <c r="K23" s="79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87"/>
      <c r="B24" s="81"/>
      <c r="C24" s="81"/>
      <c r="D24" s="81"/>
      <c r="E24" s="81"/>
      <c r="G24" s="88"/>
      <c r="H24" s="79"/>
      <c r="I24" s="79"/>
      <c r="J24" s="79"/>
      <c r="K24" s="79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87"/>
      <c r="B25" s="81"/>
      <c r="C25" s="81"/>
      <c r="D25" s="81"/>
      <c r="E25" s="81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</row>
    <row r="26" spans="1:11" ht="15.75">
      <c r="A26" s="3"/>
      <c r="K26" s="37"/>
    </row>
    <row r="27" spans="1:2" ht="15.75">
      <c r="A27" s="3"/>
      <c r="B27" s="4"/>
    </row>
    <row r="28" spans="1:5" ht="14.25" customHeight="1">
      <c r="A28" s="85" t="s">
        <v>55</v>
      </c>
      <c r="B28" s="86"/>
      <c r="C28" s="86"/>
      <c r="D28" s="86"/>
      <c r="E28" s="86"/>
    </row>
    <row r="29" spans="1:5" ht="12.75">
      <c r="A29" s="85" t="s">
        <v>56</v>
      </c>
      <c r="B29" s="85"/>
      <c r="C29" s="86"/>
      <c r="D29" s="86"/>
      <c r="E29" s="86"/>
    </row>
    <row r="30" spans="1:2" ht="6.75" customHeight="1">
      <c r="A30" s="3"/>
      <c r="B30" s="3"/>
    </row>
    <row r="31" spans="1:5" ht="12" customHeight="1">
      <c r="A31" s="85" t="s">
        <v>57</v>
      </c>
      <c r="B31" s="86"/>
      <c r="C31" s="86"/>
      <c r="D31" s="86"/>
      <c r="E31" s="86"/>
    </row>
    <row r="32" spans="1:5" ht="12.75">
      <c r="A32" s="85" t="s">
        <v>58</v>
      </c>
      <c r="B32" s="85"/>
      <c r="C32" s="86"/>
      <c r="D32" s="86"/>
      <c r="E32" s="86"/>
    </row>
  </sheetData>
  <sheetProtection/>
  <mergeCells count="21">
    <mergeCell ref="G23:K23"/>
    <mergeCell ref="G22:K22"/>
    <mergeCell ref="A14:K14"/>
    <mergeCell ref="A15:K15"/>
    <mergeCell ref="A28:E28"/>
    <mergeCell ref="A8:K8"/>
    <mergeCell ref="A10:K10"/>
    <mergeCell ref="A11:K11"/>
    <mergeCell ref="A12:K12"/>
    <mergeCell ref="A18:K18"/>
    <mergeCell ref="A23:E23"/>
    <mergeCell ref="A29:E29"/>
    <mergeCell ref="A17:K17"/>
    <mergeCell ref="A16:K16"/>
    <mergeCell ref="A13:K13"/>
    <mergeCell ref="A31:E31"/>
    <mergeCell ref="A32:E32"/>
    <mergeCell ref="A24:E24"/>
    <mergeCell ref="G24:K24"/>
    <mergeCell ref="A25:E25"/>
    <mergeCell ref="A22:E22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view="pageBreakPreview" zoomScale="85" zoomScaleSheetLayoutView="85" zoomScalePageLayoutView="0" workbookViewId="0" topLeftCell="A1">
      <selection activeCell="D4" sqref="D4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47"/>
      <c r="D1" s="2" t="s">
        <v>83</v>
      </c>
    </row>
    <row r="2" spans="1:4" ht="12.75">
      <c r="A2" s="47"/>
      <c r="D2" s="2" t="s">
        <v>142</v>
      </c>
    </row>
    <row r="3" spans="1:4" ht="12.75">
      <c r="A3" s="47"/>
      <c r="D3" s="2" t="s">
        <v>152</v>
      </c>
    </row>
    <row r="4" spans="1:4" ht="12.75">
      <c r="A4" s="47"/>
      <c r="D4" s="9"/>
    </row>
    <row r="5" spans="1:4" ht="12.75">
      <c r="A5" s="47"/>
      <c r="D5" s="9"/>
    </row>
    <row r="6" ht="12.75">
      <c r="A6" s="47"/>
    </row>
    <row r="7" ht="12.75">
      <c r="A7" s="58"/>
    </row>
    <row r="8" spans="1:4" ht="13.5">
      <c r="A8" s="94" t="s">
        <v>82</v>
      </c>
      <c r="B8" s="95"/>
      <c r="C8" s="95"/>
      <c r="D8" s="95"/>
    </row>
    <row r="9" spans="1:4" ht="13.5">
      <c r="A9" s="94" t="s">
        <v>94</v>
      </c>
      <c r="B9" s="95"/>
      <c r="C9" s="95"/>
      <c r="D9" s="95"/>
    </row>
    <row r="10" spans="1:4" ht="13.5">
      <c r="A10" s="94" t="s">
        <v>124</v>
      </c>
      <c r="B10" s="95"/>
      <c r="C10" s="95"/>
      <c r="D10" s="95"/>
    </row>
    <row r="11" spans="1:4" ht="13.5">
      <c r="A11" s="94" t="s">
        <v>95</v>
      </c>
      <c r="B11" s="95"/>
      <c r="C11" s="95"/>
      <c r="D11" s="95"/>
    </row>
    <row r="12" spans="1:4" ht="13.5">
      <c r="A12" s="94" t="s">
        <v>96</v>
      </c>
      <c r="B12" s="95"/>
      <c r="C12" s="95"/>
      <c r="D12" s="95"/>
    </row>
    <row r="13" spans="1:4" ht="13.5">
      <c r="A13" s="94" t="s">
        <v>125</v>
      </c>
      <c r="B13" s="95"/>
      <c r="C13" s="95"/>
      <c r="D13" s="95"/>
    </row>
    <row r="14" spans="1:4" ht="13.5">
      <c r="A14" s="94" t="s">
        <v>97</v>
      </c>
      <c r="B14" s="95"/>
      <c r="C14" s="95"/>
      <c r="D14" s="95"/>
    </row>
    <row r="15" spans="1:4" ht="13.5">
      <c r="A15" s="94" t="s">
        <v>126</v>
      </c>
      <c r="B15" s="95"/>
      <c r="C15" s="95"/>
      <c r="D15" s="95"/>
    </row>
    <row r="16" ht="13.5" thickBot="1">
      <c r="A16" s="49"/>
    </row>
    <row r="17" spans="1:4" ht="48.75" customHeight="1" thickBot="1">
      <c r="A17" s="50" t="s">
        <v>81</v>
      </c>
      <c r="B17" s="51" t="s">
        <v>92</v>
      </c>
      <c r="C17" s="51" t="s">
        <v>116</v>
      </c>
      <c r="D17" s="51" t="s">
        <v>117</v>
      </c>
    </row>
    <row r="18" spans="1:4" ht="13.5" thickBot="1">
      <c r="A18" s="52">
        <v>1</v>
      </c>
      <c r="B18" s="53">
        <v>2</v>
      </c>
      <c r="C18" s="53">
        <v>3</v>
      </c>
      <c r="D18" s="53">
        <v>4</v>
      </c>
    </row>
    <row r="19" spans="1:4" ht="13.5" thickBot="1">
      <c r="A19" s="50"/>
      <c r="B19" s="60"/>
      <c r="C19" s="59"/>
      <c r="D19" s="59"/>
    </row>
    <row r="20" spans="1:4" ht="13.5" thickBot="1">
      <c r="A20" s="52"/>
      <c r="B20" s="53"/>
      <c r="C20" s="53"/>
      <c r="D20" s="53"/>
    </row>
    <row r="21" spans="1:4" ht="13.5" thickBot="1">
      <c r="A21" s="55" t="s">
        <v>93</v>
      </c>
      <c r="B21" s="56"/>
      <c r="C21" s="56"/>
      <c r="D21" s="56"/>
    </row>
    <row r="22" ht="12.75">
      <c r="A22" s="49"/>
    </row>
    <row r="23" ht="13.5">
      <c r="A23" s="48"/>
    </row>
    <row r="24" ht="13.5">
      <c r="A24" s="48"/>
    </row>
    <row r="25" spans="1:4" ht="32.25" customHeight="1">
      <c r="A25" s="93" t="s">
        <v>15</v>
      </c>
      <c r="B25" s="93"/>
      <c r="C25" s="1"/>
      <c r="D25" s="63" t="s">
        <v>119</v>
      </c>
    </row>
    <row r="26" spans="1:4" ht="15.75">
      <c r="A26" s="97"/>
      <c r="B26" s="79"/>
      <c r="C26" s="1"/>
      <c r="D26" s="8"/>
    </row>
    <row r="27" spans="1:4" ht="15.75">
      <c r="A27" s="97"/>
      <c r="B27" s="79"/>
      <c r="C27" s="1"/>
      <c r="D27" s="8"/>
    </row>
    <row r="28" spans="1:4" ht="15.75">
      <c r="A28" s="97"/>
      <c r="B28" s="79"/>
      <c r="C28" s="1"/>
      <c r="D28" s="8"/>
    </row>
    <row r="29" spans="1:4" ht="15.75">
      <c r="A29" s="97"/>
      <c r="B29" s="79"/>
      <c r="C29" s="1"/>
      <c r="D29" s="8"/>
    </row>
    <row r="30" spans="1:5" ht="15.75">
      <c r="A30" s="3"/>
      <c r="B30" s="3"/>
      <c r="C30" s="1"/>
      <c r="D30" s="1"/>
      <c r="E30" s="1"/>
    </row>
    <row r="31" spans="1:5" ht="12.75">
      <c r="A31" s="96"/>
      <c r="B31" s="79"/>
      <c r="C31" s="45"/>
      <c r="D31" s="45"/>
      <c r="E31" s="45"/>
    </row>
    <row r="32" spans="1:5" ht="12.75">
      <c r="A32" s="96"/>
      <c r="B32" s="79"/>
      <c r="C32" s="44"/>
      <c r="D32" s="1"/>
      <c r="E32" s="54"/>
    </row>
    <row r="33" spans="1:5" ht="12.75">
      <c r="A33" s="96"/>
      <c r="B33" s="79"/>
      <c r="C33" s="44"/>
      <c r="D33" s="1"/>
      <c r="E33" s="54"/>
    </row>
    <row r="34" spans="1:5" ht="12.75">
      <c r="A34" s="96"/>
      <c r="B34" s="79"/>
      <c r="C34" s="44"/>
      <c r="D34" s="1"/>
      <c r="E34" s="54"/>
    </row>
    <row r="35" spans="1:5" ht="12.75">
      <c r="A35" s="96"/>
      <c r="B35" s="79"/>
      <c r="C35" s="96"/>
      <c r="D35" s="79"/>
      <c r="E35" s="54"/>
    </row>
    <row r="36" ht="13.5">
      <c r="A36" s="48"/>
    </row>
    <row r="37" ht="13.5">
      <c r="A37" s="48"/>
    </row>
    <row r="38" ht="13.5">
      <c r="A38" s="48"/>
    </row>
    <row r="39" ht="13.5">
      <c r="A39" s="48"/>
    </row>
    <row r="40" ht="13.5">
      <c r="A40" s="48"/>
    </row>
    <row r="41" ht="13.5">
      <c r="A41" s="48"/>
    </row>
    <row r="42" ht="13.5">
      <c r="A42" s="48"/>
    </row>
    <row r="43" ht="13.5">
      <c r="A43" s="48"/>
    </row>
  </sheetData>
  <sheetProtection/>
  <mergeCells count="19">
    <mergeCell ref="A8:D8"/>
    <mergeCell ref="A9:D9"/>
    <mergeCell ref="A10:D10"/>
    <mergeCell ref="A11:D11"/>
    <mergeCell ref="A35:B35"/>
    <mergeCell ref="C35:D35"/>
    <mergeCell ref="A31:B31"/>
    <mergeCell ref="A32:B32"/>
    <mergeCell ref="A33:B33"/>
    <mergeCell ref="A15:D15"/>
    <mergeCell ref="A12:D12"/>
    <mergeCell ref="A13:D13"/>
    <mergeCell ref="A34:B34"/>
    <mergeCell ref="A29:B29"/>
    <mergeCell ref="A25:B25"/>
    <mergeCell ref="A26:B26"/>
    <mergeCell ref="A27:B27"/>
    <mergeCell ref="A28:B28"/>
    <mergeCell ref="A14:D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PageLayoutView="0" workbookViewId="0" topLeftCell="A1">
      <selection activeCell="G30" sqref="G30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3.00390625" style="0" customWidth="1"/>
    <col min="5" max="5" width="16.625" style="0" customWidth="1"/>
    <col min="6" max="6" width="22.25390625" style="0" customWidth="1"/>
    <col min="7" max="7" width="34.25390625" style="0" customWidth="1"/>
    <col min="8" max="8" width="29.875" style="0" customWidth="1"/>
    <col min="9" max="9" width="23.125" style="0" customWidth="1"/>
  </cols>
  <sheetData>
    <row r="1" spans="1:9" ht="12.75">
      <c r="A1" s="47"/>
      <c r="I1" s="2" t="s">
        <v>84</v>
      </c>
    </row>
    <row r="2" spans="1:9" ht="12.75">
      <c r="A2" s="47"/>
      <c r="I2" s="2" t="s">
        <v>136</v>
      </c>
    </row>
    <row r="3" spans="1:9" ht="12.75">
      <c r="A3" s="47"/>
      <c r="I3" s="2" t="s">
        <v>152</v>
      </c>
    </row>
    <row r="4" ht="12.75">
      <c r="A4" s="47"/>
    </row>
    <row r="5" ht="12.75">
      <c r="A5" s="47"/>
    </row>
    <row r="6" spans="1:9" ht="13.5">
      <c r="A6" s="94" t="s">
        <v>85</v>
      </c>
      <c r="B6" s="95"/>
      <c r="C6" s="95"/>
      <c r="D6" s="95"/>
      <c r="E6" s="95"/>
      <c r="F6" s="95"/>
      <c r="G6" s="95"/>
      <c r="H6" s="95"/>
      <c r="I6" s="95"/>
    </row>
    <row r="7" spans="1:9" ht="13.5">
      <c r="A7" s="94" t="s">
        <v>114</v>
      </c>
      <c r="B7" s="95"/>
      <c r="C7" s="95"/>
      <c r="D7" s="95"/>
      <c r="E7" s="95"/>
      <c r="F7" s="95"/>
      <c r="G7" s="95"/>
      <c r="H7" s="95"/>
      <c r="I7" s="95"/>
    </row>
    <row r="8" spans="1:9" ht="13.5">
      <c r="A8" s="94" t="s">
        <v>115</v>
      </c>
      <c r="B8" s="95"/>
      <c r="C8" s="95"/>
      <c r="D8" s="95"/>
      <c r="E8" s="95"/>
      <c r="F8" s="95"/>
      <c r="G8" s="95"/>
      <c r="H8" s="95"/>
      <c r="I8" s="95"/>
    </row>
    <row r="9" ht="13.5" thickBot="1">
      <c r="A9" s="49"/>
    </row>
    <row r="10" spans="1:9" ht="106.5" customHeight="1" thickBot="1">
      <c r="A10" s="50" t="s">
        <v>81</v>
      </c>
      <c r="B10" s="51" t="s">
        <v>98</v>
      </c>
      <c r="C10" s="99" t="s">
        <v>120</v>
      </c>
      <c r="D10" s="100"/>
      <c r="E10" s="77" t="s">
        <v>139</v>
      </c>
      <c r="F10" s="77" t="s">
        <v>134</v>
      </c>
      <c r="G10" s="77" t="s">
        <v>146</v>
      </c>
      <c r="H10" s="77" t="s">
        <v>138</v>
      </c>
      <c r="I10" s="51" t="s">
        <v>99</v>
      </c>
    </row>
    <row r="11" spans="1:9" ht="13.5" thickBot="1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</row>
    <row r="12" spans="1:9" ht="14.25" customHeight="1" thickBot="1">
      <c r="A12" s="101">
        <v>1</v>
      </c>
      <c r="B12" s="101"/>
      <c r="C12" s="50" t="s">
        <v>59</v>
      </c>
      <c r="D12" s="50"/>
      <c r="E12" s="50"/>
      <c r="F12" s="50">
        <f>D12*E12</f>
        <v>0</v>
      </c>
      <c r="G12" s="50"/>
      <c r="H12" s="50">
        <f>F12+G12</f>
        <v>0</v>
      </c>
      <c r="I12" s="101"/>
    </row>
    <row r="13" spans="1:9" ht="13.5" thickBot="1">
      <c r="A13" s="102"/>
      <c r="B13" s="102"/>
      <c r="C13" s="50" t="s">
        <v>60</v>
      </c>
      <c r="D13" s="50"/>
      <c r="E13" s="50"/>
      <c r="F13" s="50">
        <f aca="true" t="shared" si="0" ref="F13:F23">D13*E13</f>
        <v>0</v>
      </c>
      <c r="G13" s="50"/>
      <c r="H13" s="50">
        <f aca="true" t="shared" si="1" ref="H13:H23">F13+G13</f>
        <v>0</v>
      </c>
      <c r="I13" s="102"/>
    </row>
    <row r="14" spans="1:9" ht="13.5" thickBot="1">
      <c r="A14" s="102"/>
      <c r="B14" s="102"/>
      <c r="C14" s="50" t="s">
        <v>61</v>
      </c>
      <c r="D14" s="50"/>
      <c r="E14" s="50"/>
      <c r="F14" s="50">
        <f t="shared" si="0"/>
        <v>0</v>
      </c>
      <c r="G14" s="50"/>
      <c r="H14" s="50">
        <f t="shared" si="1"/>
        <v>0</v>
      </c>
      <c r="I14" s="102"/>
    </row>
    <row r="15" spans="1:9" ht="13.5" thickBot="1">
      <c r="A15" s="102"/>
      <c r="B15" s="102"/>
      <c r="C15" s="50" t="s">
        <v>62</v>
      </c>
      <c r="D15" s="50"/>
      <c r="E15" s="50"/>
      <c r="F15" s="50">
        <f t="shared" si="0"/>
        <v>0</v>
      </c>
      <c r="G15" s="50"/>
      <c r="H15" s="50">
        <f t="shared" si="1"/>
        <v>0</v>
      </c>
      <c r="I15" s="102"/>
    </row>
    <row r="16" spans="1:9" ht="13.5" thickBot="1">
      <c r="A16" s="102"/>
      <c r="B16" s="102"/>
      <c r="C16" s="50" t="s">
        <v>63</v>
      </c>
      <c r="D16" s="50"/>
      <c r="E16" s="50"/>
      <c r="F16" s="50">
        <f t="shared" si="0"/>
        <v>0</v>
      </c>
      <c r="G16" s="50"/>
      <c r="H16" s="50">
        <f t="shared" si="1"/>
        <v>0</v>
      </c>
      <c r="I16" s="102"/>
    </row>
    <row r="17" spans="1:9" ht="13.5" thickBot="1">
      <c r="A17" s="102"/>
      <c r="B17" s="102"/>
      <c r="C17" s="50" t="s">
        <v>64</v>
      </c>
      <c r="D17" s="50"/>
      <c r="E17" s="50"/>
      <c r="F17" s="50">
        <f t="shared" si="0"/>
        <v>0</v>
      </c>
      <c r="G17" s="50"/>
      <c r="H17" s="50">
        <f t="shared" si="1"/>
        <v>0</v>
      </c>
      <c r="I17" s="102"/>
    </row>
    <row r="18" spans="1:9" ht="13.5" thickBot="1">
      <c r="A18" s="102"/>
      <c r="B18" s="102"/>
      <c r="C18" s="50" t="s">
        <v>65</v>
      </c>
      <c r="D18" s="50"/>
      <c r="E18" s="50"/>
      <c r="F18" s="50">
        <f t="shared" si="0"/>
        <v>0</v>
      </c>
      <c r="G18" s="50"/>
      <c r="H18" s="50">
        <f t="shared" si="1"/>
        <v>0</v>
      </c>
      <c r="I18" s="102"/>
    </row>
    <row r="19" spans="1:9" ht="13.5" thickBot="1">
      <c r="A19" s="102"/>
      <c r="B19" s="102"/>
      <c r="C19" s="50" t="s">
        <v>66</v>
      </c>
      <c r="D19" s="50"/>
      <c r="E19" s="50"/>
      <c r="F19" s="50">
        <f t="shared" si="0"/>
        <v>0</v>
      </c>
      <c r="G19" s="50"/>
      <c r="H19" s="50">
        <f t="shared" si="1"/>
        <v>0</v>
      </c>
      <c r="I19" s="102"/>
    </row>
    <row r="20" spans="1:9" ht="13.5" thickBot="1">
      <c r="A20" s="102"/>
      <c r="B20" s="102"/>
      <c r="C20" s="50" t="s">
        <v>67</v>
      </c>
      <c r="D20" s="50"/>
      <c r="E20" s="50"/>
      <c r="F20" s="50">
        <f t="shared" si="0"/>
        <v>0</v>
      </c>
      <c r="G20" s="50"/>
      <c r="H20" s="50">
        <f t="shared" si="1"/>
        <v>0</v>
      </c>
      <c r="I20" s="102"/>
    </row>
    <row r="21" spans="1:9" ht="13.5" thickBot="1">
      <c r="A21" s="102"/>
      <c r="B21" s="102"/>
      <c r="C21" s="50" t="s">
        <v>68</v>
      </c>
      <c r="D21" s="50"/>
      <c r="E21" s="50"/>
      <c r="F21" s="50">
        <f t="shared" si="0"/>
        <v>0</v>
      </c>
      <c r="G21" s="50"/>
      <c r="H21" s="50">
        <f t="shared" si="1"/>
        <v>0</v>
      </c>
      <c r="I21" s="102"/>
    </row>
    <row r="22" spans="1:9" ht="13.5" thickBot="1">
      <c r="A22" s="102"/>
      <c r="B22" s="102"/>
      <c r="C22" s="50" t="s">
        <v>69</v>
      </c>
      <c r="D22" s="50"/>
      <c r="E22" s="50"/>
      <c r="F22" s="50">
        <f t="shared" si="0"/>
        <v>0</v>
      </c>
      <c r="G22" s="50"/>
      <c r="H22" s="50">
        <f t="shared" si="1"/>
        <v>0</v>
      </c>
      <c r="I22" s="102"/>
    </row>
    <row r="23" spans="1:9" ht="13.5" thickBot="1">
      <c r="A23" s="102"/>
      <c r="B23" s="102"/>
      <c r="C23" s="50" t="s">
        <v>70</v>
      </c>
      <c r="D23" s="50"/>
      <c r="E23" s="50"/>
      <c r="F23" s="50">
        <f t="shared" si="0"/>
        <v>0</v>
      </c>
      <c r="G23" s="50"/>
      <c r="H23" s="50">
        <f t="shared" si="1"/>
        <v>0</v>
      </c>
      <c r="I23" s="102"/>
    </row>
    <row r="24" spans="1:9" ht="13.5" thickBot="1">
      <c r="A24" s="102"/>
      <c r="B24" s="102"/>
      <c r="C24" s="50" t="s">
        <v>113</v>
      </c>
      <c r="D24" s="61">
        <f>SUM(D12:D23)</f>
        <v>0</v>
      </c>
      <c r="E24" s="61"/>
      <c r="F24" s="61">
        <f>SUM(F12:F23)</f>
        <v>0</v>
      </c>
      <c r="G24" s="61">
        <f>SUM(G12:G23)</f>
        <v>0</v>
      </c>
      <c r="H24" s="61">
        <f>SUM(H12:H23)</f>
        <v>0</v>
      </c>
      <c r="I24" s="102"/>
    </row>
    <row r="25" spans="1:3" ht="12.75">
      <c r="A25" s="49"/>
      <c r="C25" s="57"/>
    </row>
    <row r="26" ht="13.5">
      <c r="A26" s="48"/>
    </row>
    <row r="27" ht="13.5">
      <c r="A27" s="48"/>
    </row>
    <row r="28" spans="1:3" ht="18.75">
      <c r="A28" s="1"/>
      <c r="C28" s="36"/>
    </row>
    <row r="29" ht="18.75">
      <c r="A29" s="36"/>
    </row>
    <row r="30" spans="1:9" ht="30.75" customHeight="1">
      <c r="A30" s="98" t="s">
        <v>15</v>
      </c>
      <c r="B30" s="79"/>
      <c r="C30" s="46"/>
      <c r="D30" s="1"/>
      <c r="E30" s="1"/>
      <c r="F30" s="1"/>
      <c r="G30" s="1"/>
      <c r="H30" s="1"/>
      <c r="I30" s="6" t="s">
        <v>135</v>
      </c>
    </row>
    <row r="31" ht="12.75">
      <c r="A31" s="1"/>
    </row>
    <row r="33" ht="13.5">
      <c r="A33" s="48"/>
    </row>
    <row r="34" ht="13.5">
      <c r="A34" s="48"/>
    </row>
    <row r="35" ht="13.5">
      <c r="A35" s="48"/>
    </row>
    <row r="36" ht="12.75">
      <c r="A36" s="58"/>
    </row>
  </sheetData>
  <sheetProtection/>
  <mergeCells count="8">
    <mergeCell ref="A30:B30"/>
    <mergeCell ref="A6:I6"/>
    <mergeCell ref="A7:I7"/>
    <mergeCell ref="A8:I8"/>
    <mergeCell ref="C10:D10"/>
    <mergeCell ref="A12:A24"/>
    <mergeCell ref="B12:B24"/>
    <mergeCell ref="I12:I24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SheetLayoutView="100" zoomScalePageLayoutView="0" workbookViewId="0" topLeftCell="A4">
      <selection activeCell="A14" sqref="A14:IV18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7" width="15.875" style="0" customWidth="1"/>
    <col min="8" max="8" width="16.00390625" style="0" customWidth="1"/>
  </cols>
  <sheetData>
    <row r="1" ht="12.75">
      <c r="H1" s="2" t="s">
        <v>89</v>
      </c>
    </row>
    <row r="2" spans="7:8" ht="12.75">
      <c r="G2" s="10"/>
      <c r="H2" s="2" t="s">
        <v>143</v>
      </c>
    </row>
    <row r="3" spans="7:8" ht="12.75">
      <c r="G3" s="10"/>
      <c r="H3" s="2" t="s">
        <v>152</v>
      </c>
    </row>
    <row r="7" spans="1:8" ht="13.5">
      <c r="A7" s="94" t="s">
        <v>82</v>
      </c>
      <c r="B7" s="95"/>
      <c r="C7" s="95"/>
      <c r="D7" s="95"/>
      <c r="E7" s="95"/>
      <c r="F7" s="95"/>
      <c r="G7" s="95"/>
      <c r="H7" s="95"/>
    </row>
    <row r="8" spans="1:8" ht="13.5">
      <c r="A8" s="94" t="s">
        <v>100</v>
      </c>
      <c r="B8" s="95"/>
      <c r="C8" s="95"/>
      <c r="D8" s="95"/>
      <c r="E8" s="95"/>
      <c r="F8" s="95"/>
      <c r="G8" s="95"/>
      <c r="H8" s="95"/>
    </row>
    <row r="9" ht="13.5">
      <c r="A9" s="48"/>
    </row>
    <row r="10" ht="13.5">
      <c r="A10" s="48" t="s">
        <v>101</v>
      </c>
    </row>
    <row r="11" ht="13.5" thickBot="1">
      <c r="A11" s="49"/>
    </row>
    <row r="12" spans="1:8" ht="64.5" thickBot="1">
      <c r="A12" s="75" t="s">
        <v>81</v>
      </c>
      <c r="B12" s="76" t="s">
        <v>102</v>
      </c>
      <c r="C12" s="76" t="s">
        <v>91</v>
      </c>
      <c r="D12" s="76" t="s">
        <v>90</v>
      </c>
      <c r="E12" s="76" t="s">
        <v>103</v>
      </c>
      <c r="F12" s="76" t="s">
        <v>86</v>
      </c>
      <c r="G12" s="76" t="s">
        <v>87</v>
      </c>
      <c r="H12" s="76" t="s">
        <v>104</v>
      </c>
    </row>
    <row r="13" spans="1:8" ht="13.5" thickBot="1">
      <c r="A13" s="67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</row>
    <row r="14" spans="1:8" ht="16.5" thickBot="1">
      <c r="A14" s="69"/>
      <c r="B14" s="69"/>
      <c r="C14" s="69"/>
      <c r="D14" s="71"/>
      <c r="E14" s="69"/>
      <c r="F14" s="69"/>
      <c r="G14" s="70"/>
      <c r="H14" s="71"/>
    </row>
    <row r="15" spans="1:8" ht="16.5" thickBot="1">
      <c r="A15" s="69"/>
      <c r="B15" s="69"/>
      <c r="C15" s="69"/>
      <c r="D15" s="71"/>
      <c r="E15" s="69"/>
      <c r="F15" s="69"/>
      <c r="G15" s="70"/>
      <c r="H15" s="71"/>
    </row>
    <row r="16" spans="1:8" ht="16.5" thickBot="1">
      <c r="A16" s="69"/>
      <c r="B16" s="69"/>
      <c r="C16" s="69"/>
      <c r="D16" s="71"/>
      <c r="E16" s="69"/>
      <c r="F16" s="66"/>
      <c r="G16" s="70"/>
      <c r="H16" s="71"/>
    </row>
    <row r="17" spans="1:8" ht="16.5" thickBot="1">
      <c r="A17" s="69"/>
      <c r="B17" s="69"/>
      <c r="C17" s="69"/>
      <c r="D17" s="71"/>
      <c r="E17" s="69"/>
      <c r="F17" s="69"/>
      <c r="G17" s="70"/>
      <c r="H17" s="71"/>
    </row>
    <row r="18" spans="1:8" ht="16.5" thickBot="1">
      <c r="A18" s="69"/>
      <c r="B18" s="69"/>
      <c r="C18" s="69"/>
      <c r="D18" s="71"/>
      <c r="E18" s="69"/>
      <c r="F18" s="69"/>
      <c r="G18" s="70"/>
      <c r="H18" s="71"/>
    </row>
    <row r="19" spans="1:8" ht="12.75">
      <c r="A19" s="72"/>
      <c r="B19" s="72"/>
      <c r="C19" s="72"/>
      <c r="D19" s="72"/>
      <c r="E19" s="72"/>
      <c r="F19" s="72"/>
      <c r="G19" s="72"/>
      <c r="H19" s="72"/>
    </row>
    <row r="20" spans="1:8" ht="12" customHeight="1">
      <c r="A20" s="73"/>
      <c r="B20" s="10"/>
      <c r="C20" s="10"/>
      <c r="D20" s="10"/>
      <c r="E20" s="10"/>
      <c r="F20" s="10"/>
      <c r="G20" s="10"/>
      <c r="H20" s="10"/>
    </row>
    <row r="21" spans="1:8" ht="12.75">
      <c r="A21" s="10" t="s">
        <v>105</v>
      </c>
      <c r="B21" s="10"/>
      <c r="C21" s="10"/>
      <c r="D21" s="10"/>
      <c r="E21" s="10"/>
      <c r="F21" s="10"/>
      <c r="G21" s="10"/>
      <c r="H21" s="10"/>
    </row>
    <row r="22" spans="1:8" ht="13.5" thickBot="1">
      <c r="A22" s="73"/>
      <c r="B22" s="10"/>
      <c r="C22" s="10"/>
      <c r="D22" s="10"/>
      <c r="E22" s="10"/>
      <c r="F22" s="10"/>
      <c r="G22" s="10"/>
      <c r="H22" s="10"/>
    </row>
    <row r="23" spans="1:8" ht="26.25" thickBot="1">
      <c r="A23" s="65" t="s">
        <v>81</v>
      </c>
      <c r="B23" s="66" t="s">
        <v>106</v>
      </c>
      <c r="C23" s="66" t="s">
        <v>88</v>
      </c>
      <c r="D23" s="10"/>
      <c r="E23" s="10"/>
      <c r="G23" s="10"/>
      <c r="H23" s="10"/>
    </row>
    <row r="24" spans="1:8" ht="13.5" thickBot="1">
      <c r="A24" s="67">
        <v>1</v>
      </c>
      <c r="B24" s="68">
        <v>2</v>
      </c>
      <c r="C24" s="68">
        <v>3</v>
      </c>
      <c r="D24" s="10"/>
      <c r="E24" s="10"/>
      <c r="F24" s="10"/>
      <c r="G24" s="10"/>
      <c r="H24" s="10"/>
    </row>
    <row r="25" spans="1:8" ht="30.75" customHeight="1" thickBot="1">
      <c r="A25" s="67"/>
      <c r="B25" s="68"/>
      <c r="C25" s="68"/>
      <c r="D25" s="10"/>
      <c r="E25" s="10"/>
      <c r="G25" s="10"/>
      <c r="H25" s="10"/>
    </row>
    <row r="26" spans="1:8" ht="12.75">
      <c r="A26" s="73"/>
      <c r="B26" s="10"/>
      <c r="C26" s="10"/>
      <c r="D26" s="10"/>
      <c r="E26" s="10"/>
      <c r="F26" s="10"/>
      <c r="G26" s="10"/>
      <c r="H26" s="10"/>
    </row>
    <row r="27" spans="1:8" ht="12.75">
      <c r="A27" s="10" t="s">
        <v>107</v>
      </c>
      <c r="B27" s="10"/>
      <c r="C27" s="10"/>
      <c r="D27" s="10"/>
      <c r="E27" s="10"/>
      <c r="F27" s="10"/>
      <c r="G27" s="10"/>
      <c r="H27" s="10"/>
    </row>
    <row r="28" spans="1:8" ht="12.75">
      <c r="A28" s="10"/>
      <c r="B28" s="10"/>
      <c r="C28" s="10"/>
      <c r="D28" s="10"/>
      <c r="E28" s="10"/>
      <c r="F28" s="10"/>
      <c r="G28" s="10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spans="1:8" ht="18.75">
      <c r="A30" s="13"/>
      <c r="B30" s="10"/>
      <c r="C30" s="10"/>
      <c r="D30" s="10"/>
      <c r="E30" s="36" t="s">
        <v>54</v>
      </c>
      <c r="F30" s="10"/>
      <c r="G30" s="10"/>
      <c r="H30" s="10"/>
    </row>
    <row r="31" spans="1:8" ht="18.75">
      <c r="A31" s="36"/>
      <c r="B31" s="10"/>
      <c r="C31" s="10"/>
      <c r="D31" s="10"/>
      <c r="E31" s="10"/>
      <c r="F31" s="10"/>
      <c r="G31" s="10"/>
      <c r="H31" s="10"/>
    </row>
    <row r="32" spans="1:8" ht="35.25" customHeight="1">
      <c r="A32" s="93" t="s">
        <v>15</v>
      </c>
      <c r="B32" s="104"/>
      <c r="C32" s="104"/>
      <c r="D32" s="10"/>
      <c r="E32" s="10"/>
      <c r="F32" s="10"/>
      <c r="G32" s="6" t="s">
        <v>119</v>
      </c>
      <c r="H32" s="10"/>
    </row>
    <row r="33" spans="1:8" ht="15.75" customHeight="1">
      <c r="A33" s="105"/>
      <c r="B33" s="105"/>
      <c r="C33" s="105"/>
      <c r="D33" s="10"/>
      <c r="E33" s="10"/>
      <c r="F33" s="10"/>
      <c r="G33" s="103"/>
      <c r="H33" s="103"/>
    </row>
    <row r="34" spans="1:8" ht="21.75" customHeight="1">
      <c r="A34" s="105"/>
      <c r="B34" s="105"/>
      <c r="C34" s="105"/>
      <c r="D34" s="10"/>
      <c r="E34" s="10"/>
      <c r="F34" s="10"/>
      <c r="G34" s="103"/>
      <c r="H34" s="103"/>
    </row>
    <row r="35" spans="1:8" ht="15" customHeight="1">
      <c r="A35" s="105"/>
      <c r="B35" s="105"/>
      <c r="C35" s="105"/>
      <c r="D35" s="10"/>
      <c r="E35" s="10"/>
      <c r="F35" s="10"/>
      <c r="G35" s="103"/>
      <c r="H35" s="103"/>
    </row>
    <row r="36" spans="1:8" ht="15.75">
      <c r="A36" s="64"/>
      <c r="B36" s="74"/>
      <c r="C36" s="10"/>
      <c r="D36" s="10"/>
      <c r="E36" s="10"/>
      <c r="F36" s="10"/>
      <c r="G36" s="103"/>
      <c r="H36" s="103"/>
    </row>
  </sheetData>
  <sheetProtection/>
  <mergeCells count="10">
    <mergeCell ref="G35:H35"/>
    <mergeCell ref="G36:H36"/>
    <mergeCell ref="A7:H7"/>
    <mergeCell ref="A8:H8"/>
    <mergeCell ref="A32:C32"/>
    <mergeCell ref="A33:C33"/>
    <mergeCell ref="A34:C34"/>
    <mergeCell ref="A35:C35"/>
    <mergeCell ref="G33:H33"/>
    <mergeCell ref="G34:H34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75" zoomScaleNormal="85" zoomScaleSheetLayoutView="75" zoomScalePageLayoutView="0" workbookViewId="0" topLeftCell="A1">
      <selection activeCell="A10" sqref="A10:IV23"/>
    </sheetView>
  </sheetViews>
  <sheetFormatPr defaultColWidth="9.00390625" defaultRowHeight="12.75"/>
  <cols>
    <col min="1" max="1" width="8.125" style="109" customWidth="1"/>
    <col min="2" max="2" width="10.75390625" style="24" customWidth="1"/>
    <col min="3" max="3" width="7.875" style="22" customWidth="1"/>
    <col min="4" max="6" width="9.125" style="22" customWidth="1"/>
    <col min="7" max="7" width="10.75390625" style="22" customWidth="1"/>
    <col min="8" max="8" width="9.125" style="22" customWidth="1"/>
    <col min="9" max="9" width="11.375" style="22" bestFit="1" customWidth="1"/>
    <col min="10" max="10" width="11.25390625" style="22" customWidth="1"/>
    <col min="11" max="11" width="9.00390625" style="22" customWidth="1"/>
    <col min="12" max="12" width="10.25390625" style="22" customWidth="1"/>
    <col min="13" max="13" width="10.375" style="22" customWidth="1"/>
    <col min="14" max="14" width="11.25390625" style="22" customWidth="1"/>
    <col min="15" max="15" width="10.25390625" style="22" customWidth="1"/>
    <col min="16" max="16384" width="9.125" style="22" customWidth="1"/>
  </cols>
  <sheetData>
    <row r="1" spans="2:15" ht="15.75" customHeight="1">
      <c r="B1" s="110"/>
      <c r="C1" s="110"/>
      <c r="D1" s="110"/>
      <c r="E1" s="111"/>
      <c r="F1" s="111"/>
      <c r="G1" s="111"/>
      <c r="H1" s="111"/>
      <c r="I1" s="111"/>
      <c r="J1" s="111"/>
      <c r="K1" s="112" t="s">
        <v>50</v>
      </c>
      <c r="L1" s="112"/>
      <c r="M1" s="112"/>
      <c r="N1" s="112"/>
      <c r="O1" s="112"/>
    </row>
    <row r="2" spans="2:15" ht="15.75" customHeight="1">
      <c r="B2" s="113"/>
      <c r="C2" s="113"/>
      <c r="D2" s="113"/>
      <c r="E2" s="112" t="s">
        <v>143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5" ht="15.75" customHeight="1">
      <c r="B3" s="113"/>
      <c r="C3" s="113"/>
      <c r="D3" s="113"/>
      <c r="E3" s="112" t="s">
        <v>152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5" ht="15.75" customHeight="1">
      <c r="B4" s="113"/>
      <c r="C4" s="113"/>
      <c r="D4" s="113"/>
      <c r="E4" s="113"/>
      <c r="F4" s="113"/>
      <c r="G4" s="113"/>
      <c r="H4" s="113"/>
      <c r="I4" s="113"/>
      <c r="J4" s="115"/>
      <c r="K4" s="115"/>
      <c r="L4" s="115"/>
      <c r="M4" s="115"/>
      <c r="N4" s="115"/>
      <c r="O4" s="115"/>
    </row>
    <row r="5" spans="1:15" ht="15.7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35.25" customHeight="1">
      <c r="A6" s="116" t="s">
        <v>121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38.25" customHeight="1">
      <c r="A7" s="117" t="s">
        <v>2</v>
      </c>
      <c r="B7" s="118" t="s">
        <v>25</v>
      </c>
      <c r="C7" s="119" t="s">
        <v>16</v>
      </c>
      <c r="D7" s="119"/>
      <c r="E7" s="119"/>
      <c r="F7" s="120" t="s">
        <v>17</v>
      </c>
      <c r="G7" s="120"/>
      <c r="H7" s="120"/>
      <c r="I7" s="120"/>
      <c r="J7" s="120"/>
      <c r="K7" s="120"/>
      <c r="L7" s="119" t="s">
        <v>18</v>
      </c>
      <c r="M7" s="119"/>
      <c r="N7" s="119"/>
      <c r="O7" s="121" t="s">
        <v>26</v>
      </c>
    </row>
    <row r="8" spans="1:15" ht="25.5" customHeight="1">
      <c r="A8" s="117"/>
      <c r="B8" s="118"/>
      <c r="C8" s="120" t="s">
        <v>27</v>
      </c>
      <c r="D8" s="120" t="s">
        <v>28</v>
      </c>
      <c r="E8" s="120"/>
      <c r="F8" s="119" t="s">
        <v>29</v>
      </c>
      <c r="G8" s="119"/>
      <c r="H8" s="119"/>
      <c r="I8" s="119" t="s">
        <v>30</v>
      </c>
      <c r="J8" s="119"/>
      <c r="K8" s="119"/>
      <c r="L8" s="122" t="s">
        <v>31</v>
      </c>
      <c r="M8" s="122" t="s">
        <v>32</v>
      </c>
      <c r="N8" s="120" t="s">
        <v>33</v>
      </c>
      <c r="O8" s="121"/>
    </row>
    <row r="9" spans="1:15" ht="25.5" customHeight="1">
      <c r="A9" s="117"/>
      <c r="B9" s="118"/>
      <c r="C9" s="120"/>
      <c r="D9" s="123" t="s">
        <v>34</v>
      </c>
      <c r="E9" s="123" t="s">
        <v>35</v>
      </c>
      <c r="F9" s="124"/>
      <c r="G9" s="124"/>
      <c r="H9" s="124"/>
      <c r="I9" s="124"/>
      <c r="J9" s="124"/>
      <c r="K9" s="124"/>
      <c r="L9" s="122"/>
      <c r="M9" s="122"/>
      <c r="N9" s="120"/>
      <c r="O9" s="121"/>
    </row>
    <row r="10" spans="1:15" s="23" customFormat="1" ht="22.5" customHeight="1">
      <c r="A10" s="125"/>
      <c r="B10" s="126"/>
      <c r="C10" s="126"/>
      <c r="D10" s="126"/>
      <c r="E10" s="126"/>
      <c r="F10" s="127"/>
      <c r="G10" s="127"/>
      <c r="H10" s="127"/>
      <c r="I10" s="127"/>
      <c r="J10" s="127"/>
      <c r="K10" s="127"/>
      <c r="L10" s="127"/>
      <c r="M10" s="127"/>
      <c r="N10" s="128"/>
      <c r="O10" s="126"/>
    </row>
    <row r="11" spans="1:15" s="24" customFormat="1" ht="15.75" customHeight="1">
      <c r="A11" s="129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2"/>
    </row>
    <row r="12" spans="1:15" s="24" customFormat="1" ht="12.75">
      <c r="A12" s="29"/>
      <c r="B12" s="11"/>
      <c r="C12" s="11"/>
      <c r="D12" s="133"/>
      <c r="E12" s="133"/>
      <c r="F12" s="11"/>
      <c r="G12" s="134"/>
      <c r="H12" s="25"/>
      <c r="I12" s="11"/>
      <c r="J12" s="134"/>
      <c r="K12" s="12"/>
      <c r="L12" s="12"/>
      <c r="M12" s="25"/>
      <c r="N12" s="12"/>
      <c r="O12" s="11"/>
    </row>
    <row r="13" spans="1:15" s="24" customFormat="1" ht="15.75" customHeight="1">
      <c r="A13" s="29"/>
      <c r="B13" s="11"/>
      <c r="C13" s="11"/>
      <c r="D13" s="133"/>
      <c r="E13" s="133"/>
      <c r="F13" s="11"/>
      <c r="G13" s="135"/>
      <c r="H13" s="25"/>
      <c r="I13" s="11"/>
      <c r="J13" s="135"/>
      <c r="K13" s="12"/>
      <c r="L13" s="12"/>
      <c r="M13" s="25"/>
      <c r="N13" s="12"/>
      <c r="O13" s="136"/>
    </row>
    <row r="14" spans="1:15" s="24" customFormat="1" ht="13.5" customHeight="1">
      <c r="A14" s="29"/>
      <c r="B14" s="11"/>
      <c r="C14" s="11"/>
      <c r="D14" s="133"/>
      <c r="E14" s="133"/>
      <c r="F14" s="11"/>
      <c r="G14" s="135"/>
      <c r="H14" s="25"/>
      <c r="I14" s="11"/>
      <c r="J14" s="135"/>
      <c r="K14" s="12"/>
      <c r="L14" s="12"/>
      <c r="M14" s="25"/>
      <c r="N14" s="12"/>
      <c r="O14" s="137"/>
    </row>
    <row r="15" spans="1:15" s="24" customFormat="1" ht="12.75">
      <c r="A15" s="29"/>
      <c r="B15" s="11"/>
      <c r="C15" s="11"/>
      <c r="D15" s="133"/>
      <c r="E15" s="133"/>
      <c r="F15" s="11"/>
      <c r="G15" s="135"/>
      <c r="H15" s="25"/>
      <c r="I15" s="11"/>
      <c r="J15" s="135"/>
      <c r="K15" s="12"/>
      <c r="L15" s="12"/>
      <c r="M15" s="25"/>
      <c r="N15" s="12"/>
      <c r="O15" s="138"/>
    </row>
    <row r="16" spans="1:15" s="24" customFormat="1" ht="13.5" thickBot="1">
      <c r="A16" s="29"/>
      <c r="B16" s="11"/>
      <c r="C16" s="11"/>
      <c r="D16" s="133"/>
      <c r="E16" s="133"/>
      <c r="F16" s="11"/>
      <c r="G16" s="135"/>
      <c r="H16" s="25"/>
      <c r="I16" s="11"/>
      <c r="J16" s="139"/>
      <c r="K16" s="12"/>
      <c r="L16" s="12"/>
      <c r="M16" s="25"/>
      <c r="N16" s="12"/>
      <c r="O16" s="140"/>
    </row>
    <row r="17" spans="1:15" s="24" customFormat="1" ht="13.5" thickBot="1">
      <c r="A17" s="29"/>
      <c r="B17" s="11"/>
      <c r="C17" s="11"/>
      <c r="D17" s="133"/>
      <c r="E17" s="133"/>
      <c r="F17" s="11"/>
      <c r="G17" s="135"/>
      <c r="H17" s="25"/>
      <c r="I17" s="11"/>
      <c r="J17" s="135"/>
      <c r="K17" s="12"/>
      <c r="L17" s="12"/>
      <c r="M17" s="25"/>
      <c r="N17" s="141"/>
      <c r="O17" s="142"/>
    </row>
    <row r="18" spans="1:15" s="24" customFormat="1" ht="12.75">
      <c r="A18" s="29"/>
      <c r="B18" s="11"/>
      <c r="C18" s="11"/>
      <c r="D18" s="133"/>
      <c r="E18" s="133"/>
      <c r="F18" s="11"/>
      <c r="G18" s="135"/>
      <c r="H18" s="25"/>
      <c r="I18" s="11"/>
      <c r="J18" s="135"/>
      <c r="K18" s="12"/>
      <c r="L18" s="12"/>
      <c r="M18" s="25"/>
      <c r="N18" s="12"/>
      <c r="O18" s="143"/>
    </row>
    <row r="19" spans="1:15" s="24" customFormat="1" ht="12.75">
      <c r="A19" s="29"/>
      <c r="B19" s="11"/>
      <c r="C19" s="11"/>
      <c r="D19" s="133"/>
      <c r="E19" s="133"/>
      <c r="F19" s="11"/>
      <c r="G19" s="135"/>
      <c r="H19" s="25"/>
      <c r="I19" s="11"/>
      <c r="J19" s="135"/>
      <c r="K19" s="12"/>
      <c r="L19" s="12"/>
      <c r="M19" s="25"/>
      <c r="N19" s="12"/>
      <c r="O19" s="11"/>
    </row>
    <row r="20" spans="1:15" s="24" customFormat="1" ht="12.75">
      <c r="A20" s="30"/>
      <c r="B20" s="11"/>
      <c r="C20" s="11"/>
      <c r="D20" s="133"/>
      <c r="E20" s="133"/>
      <c r="F20" s="11"/>
      <c r="G20" s="135"/>
      <c r="H20" s="25"/>
      <c r="I20" s="43"/>
      <c r="J20" s="135"/>
      <c r="K20" s="12"/>
      <c r="L20" s="12"/>
      <c r="M20" s="25"/>
      <c r="N20" s="12"/>
      <c r="O20" s="11"/>
    </row>
    <row r="21" spans="1:15" s="24" customFormat="1" ht="12.75">
      <c r="A21" s="30"/>
      <c r="B21" s="11"/>
      <c r="C21" s="11"/>
      <c r="D21" s="133"/>
      <c r="E21" s="133"/>
      <c r="F21" s="11"/>
      <c r="G21" s="135"/>
      <c r="H21" s="25"/>
      <c r="I21" s="43"/>
      <c r="J21" s="135"/>
      <c r="K21" s="12"/>
      <c r="L21" s="12"/>
      <c r="M21" s="12"/>
      <c r="N21" s="12"/>
      <c r="O21" s="11"/>
    </row>
    <row r="22" spans="1:15" s="24" customFormat="1" ht="12.75">
      <c r="A22" s="30"/>
      <c r="B22" s="11"/>
      <c r="C22" s="11"/>
      <c r="D22" s="133"/>
      <c r="E22" s="133"/>
      <c r="F22" s="11"/>
      <c r="G22" s="144"/>
      <c r="H22" s="25"/>
      <c r="I22" s="43"/>
      <c r="J22" s="144"/>
      <c r="K22" s="12"/>
      <c r="L22" s="12"/>
      <c r="M22" s="25"/>
      <c r="N22" s="12"/>
      <c r="O22" s="11"/>
    </row>
    <row r="23" spans="1:15" s="26" customFormat="1" ht="12.7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7"/>
      <c r="M23" s="147"/>
      <c r="N23" s="147"/>
      <c r="O23" s="148"/>
    </row>
    <row r="24" spans="1:15" s="26" customFormat="1" ht="12.7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  <c r="M24" s="151"/>
      <c r="N24" s="151"/>
      <c r="O24" s="152"/>
    </row>
    <row r="25" spans="1:18" ht="13.5" customHeight="1">
      <c r="A25" s="153" t="s">
        <v>71</v>
      </c>
      <c r="B25" s="153"/>
      <c r="C25" s="154">
        <v>1</v>
      </c>
      <c r="D25" s="154">
        <v>2</v>
      </c>
      <c r="E25" s="154">
        <v>3</v>
      </c>
      <c r="F25" s="154">
        <v>4</v>
      </c>
      <c r="G25" s="154">
        <v>5</v>
      </c>
      <c r="H25" s="154">
        <v>6</v>
      </c>
      <c r="I25" s="154">
        <v>7</v>
      </c>
      <c r="J25" s="154">
        <v>8</v>
      </c>
      <c r="K25" s="154">
        <v>9</v>
      </c>
      <c r="L25" s="154">
        <v>10</v>
      </c>
      <c r="M25" s="154">
        <v>11</v>
      </c>
      <c r="N25" s="154">
        <v>12</v>
      </c>
      <c r="O25" s="155" t="s">
        <v>93</v>
      </c>
      <c r="P25" s="156"/>
      <c r="R25" s="157"/>
    </row>
    <row r="26" spans="1:18" ht="13.5" customHeight="1">
      <c r="A26" s="158" t="s">
        <v>131</v>
      </c>
      <c r="B26" s="158"/>
      <c r="C26" s="159">
        <v>31</v>
      </c>
      <c r="D26" s="159">
        <v>28</v>
      </c>
      <c r="E26" s="159">
        <v>31</v>
      </c>
      <c r="F26" s="159">
        <v>30</v>
      </c>
      <c r="G26" s="159">
        <v>31</v>
      </c>
      <c r="H26" s="159">
        <v>30</v>
      </c>
      <c r="I26" s="159">
        <v>31</v>
      </c>
      <c r="J26" s="159">
        <v>31</v>
      </c>
      <c r="K26" s="159">
        <v>30</v>
      </c>
      <c r="L26" s="159">
        <v>31</v>
      </c>
      <c r="M26" s="159">
        <v>30</v>
      </c>
      <c r="N26" s="155">
        <v>31</v>
      </c>
      <c r="O26" s="160">
        <f>SUM(C26:N26)</f>
        <v>365</v>
      </c>
      <c r="P26" s="156"/>
      <c r="R26" s="157"/>
    </row>
    <row r="27" spans="1:18" ht="13.5" customHeight="1">
      <c r="A27" s="153" t="s">
        <v>132</v>
      </c>
      <c r="B27" s="153"/>
      <c r="C27" s="159">
        <f>$O$23*C26/$O$26</f>
        <v>0</v>
      </c>
      <c r="D27" s="159">
        <f aca="true" t="shared" si="0" ref="D27:N27">$O$23*D26/$O$26</f>
        <v>0</v>
      </c>
      <c r="E27" s="159">
        <f t="shared" si="0"/>
        <v>0</v>
      </c>
      <c r="F27" s="159">
        <f t="shared" si="0"/>
        <v>0</v>
      </c>
      <c r="G27" s="159">
        <f t="shared" si="0"/>
        <v>0</v>
      </c>
      <c r="H27" s="159">
        <f t="shared" si="0"/>
        <v>0</v>
      </c>
      <c r="I27" s="159">
        <f t="shared" si="0"/>
        <v>0</v>
      </c>
      <c r="J27" s="159">
        <f t="shared" si="0"/>
        <v>0</v>
      </c>
      <c r="K27" s="159">
        <f t="shared" si="0"/>
        <v>0</v>
      </c>
      <c r="L27" s="159">
        <f t="shared" si="0"/>
        <v>0</v>
      </c>
      <c r="M27" s="159">
        <f t="shared" si="0"/>
        <v>0</v>
      </c>
      <c r="N27" s="159">
        <f t="shared" si="0"/>
        <v>0</v>
      </c>
      <c r="O27" s="160">
        <f>SUM(C27:N27)</f>
        <v>0</v>
      </c>
      <c r="P27" s="156"/>
      <c r="R27" s="157"/>
    </row>
    <row r="28" spans="1:15" s="26" customFormat="1" ht="12.7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M28" s="151"/>
      <c r="N28" s="151"/>
      <c r="O28" s="152"/>
    </row>
    <row r="29" ht="12.75">
      <c r="C29" s="161"/>
    </row>
    <row r="30" spans="1:15" s="27" customFormat="1" ht="18.75">
      <c r="A30" s="162" t="s">
        <v>15</v>
      </c>
      <c r="B30" s="163"/>
      <c r="D30" s="164"/>
      <c r="E30" s="165"/>
      <c r="F30" s="165"/>
      <c r="G30" s="165"/>
      <c r="H30" s="163"/>
      <c r="K30" s="165"/>
      <c r="M30" s="165"/>
      <c r="N30" s="165"/>
      <c r="O30" s="166" t="s">
        <v>119</v>
      </c>
    </row>
    <row r="31" spans="1:15" s="27" customFormat="1" ht="9" customHeight="1">
      <c r="A31" s="162"/>
      <c r="B31" s="163"/>
      <c r="D31" s="164"/>
      <c r="E31" s="167"/>
      <c r="F31" s="167"/>
      <c r="G31" s="167"/>
      <c r="H31" s="163"/>
      <c r="I31" s="168"/>
      <c r="J31" s="169"/>
      <c r="K31" s="167"/>
      <c r="L31" s="167"/>
      <c r="M31" s="170"/>
      <c r="N31" s="22"/>
      <c r="O31" s="171"/>
    </row>
    <row r="32" spans="1:15" s="27" customFormat="1" ht="15.75">
      <c r="A32" s="172"/>
      <c r="D32" s="170"/>
      <c r="E32" s="167"/>
      <c r="F32" s="167"/>
      <c r="G32" s="167"/>
      <c r="J32" s="173"/>
      <c r="K32" s="167"/>
      <c r="L32" s="167"/>
      <c r="M32" s="170"/>
      <c r="N32" s="22"/>
      <c r="O32" s="171"/>
    </row>
    <row r="33" spans="1:15" s="24" customFormat="1" ht="15.75">
      <c r="A33" s="172"/>
      <c r="D33" s="170"/>
      <c r="E33" s="174"/>
      <c r="F33" s="174"/>
      <c r="G33" s="174"/>
      <c r="H33" s="175"/>
      <c r="I33" s="176"/>
      <c r="J33" s="175"/>
      <c r="K33" s="167"/>
      <c r="L33" s="167"/>
      <c r="M33" s="170"/>
      <c r="N33" s="22"/>
      <c r="O33" s="171"/>
    </row>
    <row r="34" spans="1:15" s="28" customFormat="1" ht="15.75">
      <c r="A34" s="172"/>
      <c r="B34" s="177"/>
      <c r="D34" s="170"/>
      <c r="E34" s="178"/>
      <c r="F34" s="178"/>
      <c r="G34" s="178"/>
      <c r="H34" s="177"/>
      <c r="I34" s="169"/>
      <c r="J34" s="169"/>
      <c r="K34" s="174"/>
      <c r="L34" s="174"/>
      <c r="M34" s="170"/>
      <c r="N34" s="170"/>
      <c r="O34" s="171"/>
    </row>
    <row r="35" spans="1:15" ht="15.75">
      <c r="A35" s="172"/>
      <c r="B35" s="175"/>
      <c r="D35" s="170"/>
      <c r="E35" s="178"/>
      <c r="F35" s="178"/>
      <c r="G35" s="178"/>
      <c r="H35" s="175"/>
      <c r="I35" s="175"/>
      <c r="J35" s="175"/>
      <c r="K35" s="178"/>
      <c r="L35" s="178"/>
      <c r="M35" s="170"/>
      <c r="N35" s="170"/>
      <c r="O35" s="171"/>
    </row>
  </sheetData>
  <sheetProtection/>
  <mergeCells count="25">
    <mergeCell ref="A7:A9"/>
    <mergeCell ref="B7:B9"/>
    <mergeCell ref="M8:M9"/>
    <mergeCell ref="N8:N9"/>
    <mergeCell ref="C8:C9"/>
    <mergeCell ref="K1:O1"/>
    <mergeCell ref="J4:O4"/>
    <mergeCell ref="E3:O3"/>
    <mergeCell ref="E2:O2"/>
    <mergeCell ref="A6:O6"/>
    <mergeCell ref="B11:O11"/>
    <mergeCell ref="C7:E7"/>
    <mergeCell ref="F7:K7"/>
    <mergeCell ref="L7:N7"/>
    <mergeCell ref="D8:E8"/>
    <mergeCell ref="F8:H8"/>
    <mergeCell ref="L8:L9"/>
    <mergeCell ref="I8:K8"/>
    <mergeCell ref="O7:O9"/>
    <mergeCell ref="A25:B25"/>
    <mergeCell ref="A26:B26"/>
    <mergeCell ref="A27:B27"/>
    <mergeCell ref="G12:G22"/>
    <mergeCell ref="J12:J22"/>
    <mergeCell ref="O13:O15"/>
  </mergeCells>
  <printOptions horizontalCentered="1"/>
  <pageMargins left="0" right="0" top="0.3937007874015748" bottom="0.3937007874015748" header="0.9055118110236221" footer="0.31496062992125984"/>
  <pageSetup fitToHeight="0" horizontalDpi="600" verticalDpi="600" orientation="landscape" paperSize="9" scale="89" r:id="rId17"/>
  <rowBreaks count="2" manualBreakCount="2">
    <brk id="54" max="14" man="1"/>
    <brk id="86" max="14" man="1"/>
  </rowBreaks>
  <legacyDrawing r:id="rId16"/>
  <oleObjects>
    <oleObject progId="Equation.3" shapeId="1322407" r:id="rId1"/>
    <oleObject progId="Equation.3" shapeId="1322408" r:id="rId2"/>
    <oleObject progId="Equation.3" shapeId="1322409" r:id="rId3"/>
    <oleObject progId="Equation.3" shapeId="1322410" r:id="rId4"/>
    <oleObject progId="Equation.3" shapeId="1322411" r:id="rId5"/>
    <oleObject progId="Equation.3" shapeId="1322412" r:id="rId6"/>
    <oleObject progId="Equation.3" shapeId="1322413" r:id="rId7"/>
    <oleObject progId="Equation.3" shapeId="1322414" r:id="rId8"/>
    <oleObject progId="Equation.3" shapeId="1322415" r:id="rId9"/>
    <oleObject progId="Equation.3" shapeId="1322416" r:id="rId10"/>
    <oleObject progId="Equation.3" shapeId="1322417" r:id="rId11"/>
    <oleObject progId="Equation.3" shapeId="1322418" r:id="rId12"/>
    <oleObject progId="Equation.3" shapeId="1322419" r:id="rId13"/>
    <oleObject progId="Equation.3" shapeId="1322420" r:id="rId14"/>
    <oleObject progId="Equation.3" shapeId="1322421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70" zoomScaleNormal="70" zoomScaleSheetLayoutView="70" zoomScalePageLayoutView="0" workbookViewId="0" topLeftCell="A1">
      <selection activeCell="A10" sqref="A10:IV23"/>
    </sheetView>
  </sheetViews>
  <sheetFormatPr defaultColWidth="9.00390625" defaultRowHeight="12.75"/>
  <cols>
    <col min="1" max="1" width="5.25390625" style="109" customWidth="1"/>
    <col min="2" max="3" width="9.125" style="22" customWidth="1"/>
    <col min="4" max="4" width="9.875" style="22" customWidth="1"/>
    <col min="5" max="5" width="10.125" style="22" customWidth="1"/>
    <col min="6" max="6" width="11.75390625" style="22" customWidth="1"/>
    <col min="7" max="7" width="9.125" style="22" customWidth="1"/>
    <col min="8" max="8" width="9.375" style="22" customWidth="1"/>
    <col min="9" max="9" width="11.75390625" style="22" customWidth="1"/>
    <col min="10" max="10" width="8.625" style="22" customWidth="1"/>
    <col min="11" max="11" width="8.375" style="22" customWidth="1"/>
    <col min="12" max="13" width="9.00390625" style="22" customWidth="1"/>
    <col min="14" max="14" width="7.375" style="22" customWidth="1"/>
    <col min="15" max="15" width="9.25390625" style="22" customWidth="1"/>
    <col min="16" max="16" width="9.125" style="22" customWidth="1"/>
    <col min="17" max="17" width="7.375" style="22" customWidth="1"/>
    <col min="18" max="18" width="9.75390625" style="22" customWidth="1"/>
    <col min="19" max="16384" width="9.125" style="22" customWidth="1"/>
  </cols>
  <sheetData>
    <row r="1" spans="2:20" ht="21" customHeight="1">
      <c r="B1" s="113"/>
      <c r="C1" s="113"/>
      <c r="D1" s="113"/>
      <c r="E1" s="113"/>
      <c r="F1" s="113"/>
      <c r="G1" s="179"/>
      <c r="H1" s="179"/>
      <c r="I1" s="179"/>
      <c r="J1" s="179"/>
      <c r="K1" s="179"/>
      <c r="L1" s="179"/>
      <c r="M1" s="179"/>
      <c r="N1" s="112" t="s">
        <v>108</v>
      </c>
      <c r="O1" s="112"/>
      <c r="P1" s="112"/>
      <c r="Q1" s="112"/>
      <c r="R1" s="112"/>
      <c r="S1" s="110"/>
      <c r="T1" s="110"/>
    </row>
    <row r="2" spans="2:25" ht="21.75" customHeight="1">
      <c r="B2" s="113"/>
      <c r="C2" s="113"/>
      <c r="D2" s="113"/>
      <c r="E2" s="113"/>
      <c r="F2" s="113"/>
      <c r="G2" s="112" t="s">
        <v>150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80"/>
      <c r="T2" s="180"/>
      <c r="U2" s="180"/>
      <c r="V2" s="180"/>
      <c r="W2" s="180"/>
      <c r="X2" s="180"/>
      <c r="Y2" s="180"/>
    </row>
    <row r="3" spans="2:25" ht="21.75" customHeight="1">
      <c r="B3" s="113"/>
      <c r="C3" s="113"/>
      <c r="D3" s="113"/>
      <c r="E3" s="113"/>
      <c r="F3" s="113"/>
      <c r="G3" s="112" t="s">
        <v>151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80"/>
      <c r="T3" s="180"/>
      <c r="U3" s="180"/>
      <c r="V3" s="180"/>
      <c r="W3" s="180"/>
      <c r="X3" s="180"/>
      <c r="Y3" s="180"/>
    </row>
    <row r="4" spans="1:19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81"/>
      <c r="K4" s="181"/>
      <c r="L4" s="181"/>
      <c r="M4" s="181"/>
      <c r="N4" s="181"/>
      <c r="O4" s="181"/>
      <c r="P4" s="181"/>
      <c r="Q4" s="181"/>
      <c r="R4" s="181"/>
      <c r="S4" s="113"/>
    </row>
    <row r="5" spans="1:18" ht="30" customHeight="1">
      <c r="A5" s="116" t="s">
        <v>122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27.75" customHeight="1">
      <c r="A6" s="117" t="s">
        <v>2</v>
      </c>
      <c r="B6" s="121" t="s">
        <v>19</v>
      </c>
      <c r="C6" s="121"/>
      <c r="D6" s="121"/>
      <c r="E6" s="121"/>
      <c r="F6" s="121" t="s">
        <v>77</v>
      </c>
      <c r="G6" s="121" t="s">
        <v>36</v>
      </c>
      <c r="H6" s="121" t="s">
        <v>33</v>
      </c>
      <c r="I6" s="121" t="s">
        <v>37</v>
      </c>
      <c r="J6" s="121" t="s">
        <v>38</v>
      </c>
      <c r="K6" s="121"/>
      <c r="L6" s="121" t="s">
        <v>39</v>
      </c>
      <c r="M6" s="121"/>
      <c r="N6" s="121" t="s">
        <v>40</v>
      </c>
      <c r="O6" s="121"/>
      <c r="P6" s="121"/>
      <c r="Q6" s="121"/>
      <c r="R6" s="121" t="s">
        <v>41</v>
      </c>
    </row>
    <row r="7" spans="1:18" ht="27" customHeight="1">
      <c r="A7" s="117"/>
      <c r="B7" s="182" t="s">
        <v>25</v>
      </c>
      <c r="C7" s="120" t="s">
        <v>42</v>
      </c>
      <c r="D7" s="120" t="s">
        <v>43</v>
      </c>
      <c r="E7" s="120" t="s">
        <v>44</v>
      </c>
      <c r="F7" s="121"/>
      <c r="G7" s="121"/>
      <c r="H7" s="121"/>
      <c r="I7" s="121"/>
      <c r="J7" s="120" t="s">
        <v>45</v>
      </c>
      <c r="K7" s="120" t="s">
        <v>46</v>
      </c>
      <c r="L7" s="120" t="s">
        <v>45</v>
      </c>
      <c r="M7" s="120" t="s">
        <v>46</v>
      </c>
      <c r="N7" s="121" t="s">
        <v>45</v>
      </c>
      <c r="O7" s="121" t="s">
        <v>46</v>
      </c>
      <c r="P7" s="121"/>
      <c r="Q7" s="121"/>
      <c r="R7" s="121"/>
    </row>
    <row r="8" spans="1:18" ht="40.5" customHeight="1">
      <c r="A8" s="117"/>
      <c r="B8" s="182"/>
      <c r="C8" s="120"/>
      <c r="D8" s="120"/>
      <c r="E8" s="120"/>
      <c r="F8" s="121"/>
      <c r="G8" s="121"/>
      <c r="H8" s="121"/>
      <c r="I8" s="121"/>
      <c r="J8" s="120"/>
      <c r="K8" s="120"/>
      <c r="L8" s="120"/>
      <c r="M8" s="120"/>
      <c r="N8" s="121"/>
      <c r="O8" s="120" t="s">
        <v>47</v>
      </c>
      <c r="P8" s="183" t="s">
        <v>48</v>
      </c>
      <c r="Q8" s="121" t="s">
        <v>49</v>
      </c>
      <c r="R8" s="121"/>
    </row>
    <row r="9" spans="1:18" ht="30" customHeight="1">
      <c r="A9" s="117"/>
      <c r="B9" s="182"/>
      <c r="C9" s="120"/>
      <c r="D9" s="120"/>
      <c r="E9" s="120"/>
      <c r="F9" s="121"/>
      <c r="G9" s="121"/>
      <c r="H9" s="121"/>
      <c r="I9" s="121"/>
      <c r="J9" s="120"/>
      <c r="K9" s="120"/>
      <c r="L9" s="120"/>
      <c r="M9" s="120"/>
      <c r="N9" s="121"/>
      <c r="O9" s="120"/>
      <c r="P9" s="183"/>
      <c r="Q9" s="121"/>
      <c r="R9" s="121"/>
    </row>
    <row r="10" spans="1:18" s="23" customFormat="1" ht="27.75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6"/>
      <c r="R10" s="186"/>
    </row>
    <row r="11" spans="1:18" ht="15.75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18" ht="15.75">
      <c r="A12" s="29"/>
      <c r="B12" s="189"/>
      <c r="C12" s="190"/>
      <c r="D12" s="191"/>
      <c r="E12" s="192"/>
      <c r="F12" s="189"/>
      <c r="G12" s="189"/>
      <c r="H12" s="189"/>
      <c r="I12" s="189"/>
      <c r="J12" s="189"/>
      <c r="K12" s="189"/>
      <c r="L12" s="189"/>
      <c r="M12" s="189"/>
      <c r="N12" s="189"/>
      <c r="O12" s="193"/>
      <c r="P12" s="193"/>
      <c r="Q12" s="124"/>
      <c r="R12" s="124"/>
    </row>
    <row r="13" spans="1:18" ht="15.75">
      <c r="A13" s="29"/>
      <c r="B13" s="189"/>
      <c r="C13" s="190"/>
      <c r="D13" s="191"/>
      <c r="E13" s="192"/>
      <c r="F13" s="189"/>
      <c r="G13" s="189"/>
      <c r="H13" s="189"/>
      <c r="I13" s="189"/>
      <c r="J13" s="189"/>
      <c r="K13" s="189"/>
      <c r="L13" s="189"/>
      <c r="M13" s="189"/>
      <c r="N13" s="189"/>
      <c r="O13" s="193"/>
      <c r="P13" s="193"/>
      <c r="Q13" s="124"/>
      <c r="R13" s="124"/>
    </row>
    <row r="14" spans="1:18" ht="15.75">
      <c r="A14" s="29"/>
      <c r="B14" s="189"/>
      <c r="C14" s="133"/>
      <c r="D14" s="191"/>
      <c r="E14" s="192"/>
      <c r="F14" s="189"/>
      <c r="G14" s="189"/>
      <c r="H14" s="189"/>
      <c r="I14" s="189"/>
      <c r="J14" s="189"/>
      <c r="K14" s="189"/>
      <c r="L14" s="189"/>
      <c r="M14" s="189"/>
      <c r="N14" s="189"/>
      <c r="O14" s="193"/>
      <c r="P14" s="193"/>
      <c r="Q14" s="124"/>
      <c r="R14" s="124"/>
    </row>
    <row r="15" spans="1:18" ht="15.75">
      <c r="A15" s="29"/>
      <c r="B15" s="189"/>
      <c r="C15" s="133"/>
      <c r="D15" s="191"/>
      <c r="E15" s="192"/>
      <c r="F15" s="189"/>
      <c r="G15" s="189"/>
      <c r="H15" s="189"/>
      <c r="I15" s="189"/>
      <c r="J15" s="189"/>
      <c r="K15" s="189"/>
      <c r="L15" s="189"/>
      <c r="M15" s="189"/>
      <c r="N15" s="189"/>
      <c r="O15" s="193"/>
      <c r="P15" s="193"/>
      <c r="Q15" s="124"/>
      <c r="R15" s="124"/>
    </row>
    <row r="16" spans="1:18" ht="15.75">
      <c r="A16" s="29"/>
      <c r="B16" s="189"/>
      <c r="C16" s="190"/>
      <c r="D16" s="191"/>
      <c r="E16" s="192"/>
      <c r="F16" s="189"/>
      <c r="G16" s="189"/>
      <c r="H16" s="189"/>
      <c r="I16" s="189"/>
      <c r="J16" s="189"/>
      <c r="K16" s="189"/>
      <c r="L16" s="189"/>
      <c r="M16" s="189"/>
      <c r="N16" s="189"/>
      <c r="O16" s="193"/>
      <c r="P16" s="193"/>
      <c r="Q16" s="124"/>
      <c r="R16" s="124"/>
    </row>
    <row r="17" spans="1:18" ht="15.75">
      <c r="A17" s="29"/>
      <c r="B17" s="189"/>
      <c r="C17" s="190"/>
      <c r="D17" s="191"/>
      <c r="E17" s="192"/>
      <c r="F17" s="189"/>
      <c r="G17" s="189"/>
      <c r="H17" s="189"/>
      <c r="I17" s="189"/>
      <c r="J17" s="189"/>
      <c r="K17" s="189"/>
      <c r="L17" s="189"/>
      <c r="M17" s="189"/>
      <c r="N17" s="189"/>
      <c r="O17" s="193"/>
      <c r="P17" s="193"/>
      <c r="Q17" s="124"/>
      <c r="R17" s="124"/>
    </row>
    <row r="18" spans="1:18" ht="15.75">
      <c r="A18" s="29"/>
      <c r="B18" s="189"/>
      <c r="C18" s="190"/>
      <c r="D18" s="191"/>
      <c r="E18" s="192"/>
      <c r="F18" s="189"/>
      <c r="G18" s="189"/>
      <c r="H18" s="189"/>
      <c r="I18" s="189"/>
      <c r="J18" s="189"/>
      <c r="K18" s="189"/>
      <c r="L18" s="189"/>
      <c r="M18" s="189"/>
      <c r="N18" s="189"/>
      <c r="O18" s="193"/>
      <c r="P18" s="193"/>
      <c r="Q18" s="124"/>
      <c r="R18" s="124"/>
    </row>
    <row r="19" spans="1:18" ht="15.75">
      <c r="A19" s="29"/>
      <c r="B19" s="189"/>
      <c r="C19" s="190"/>
      <c r="D19" s="191"/>
      <c r="E19" s="192"/>
      <c r="F19" s="189"/>
      <c r="G19" s="189"/>
      <c r="H19" s="189"/>
      <c r="I19" s="189"/>
      <c r="J19" s="189"/>
      <c r="K19" s="189"/>
      <c r="L19" s="189"/>
      <c r="M19" s="189"/>
      <c r="N19" s="189"/>
      <c r="O19" s="193"/>
      <c r="P19" s="193"/>
      <c r="Q19" s="124"/>
      <c r="R19" s="124"/>
    </row>
    <row r="20" spans="1:18" ht="15.75">
      <c r="A20" s="30"/>
      <c r="B20" s="194"/>
      <c r="C20" s="190"/>
      <c r="D20" s="191"/>
      <c r="E20" s="192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3"/>
      <c r="Q20" s="124"/>
      <c r="R20" s="124"/>
    </row>
    <row r="21" spans="1:18" ht="15.75">
      <c r="A21" s="30"/>
      <c r="B21" s="194"/>
      <c r="C21" s="190"/>
      <c r="D21" s="191"/>
      <c r="E21" s="192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93"/>
      <c r="Q21" s="124"/>
      <c r="R21" s="124"/>
    </row>
    <row r="22" spans="1:18" ht="15.75">
      <c r="A22" s="30"/>
      <c r="B22" s="194"/>
      <c r="C22" s="190"/>
      <c r="D22" s="191"/>
      <c r="E22" s="192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93"/>
      <c r="Q22" s="124"/>
      <c r="R22" s="124"/>
    </row>
    <row r="23" spans="1:18" s="203" customFormat="1" ht="15.75">
      <c r="A23" s="195"/>
      <c r="B23" s="195"/>
      <c r="C23" s="196"/>
      <c r="D23" s="195"/>
      <c r="E23" s="197"/>
      <c r="F23" s="198"/>
      <c r="G23" s="199"/>
      <c r="H23" s="199"/>
      <c r="I23" s="199"/>
      <c r="J23" s="200"/>
      <c r="K23" s="200"/>
      <c r="L23" s="195"/>
      <c r="M23" s="195"/>
      <c r="N23" s="199"/>
      <c r="O23" s="199"/>
      <c r="P23" s="201"/>
      <c r="Q23" s="202"/>
      <c r="R23" s="202"/>
    </row>
    <row r="24" spans="14:18" ht="9" customHeight="1">
      <c r="N24" s="204"/>
      <c r="O24" s="204"/>
      <c r="P24" s="204"/>
      <c r="R24" s="157"/>
    </row>
    <row r="25" spans="1:18" ht="17.25" customHeight="1">
      <c r="A25" s="205" t="s">
        <v>71</v>
      </c>
      <c r="B25" s="206"/>
      <c r="C25" s="207"/>
      <c r="D25" s="154">
        <v>1</v>
      </c>
      <c r="E25" s="154">
        <v>2</v>
      </c>
      <c r="F25" s="154">
        <v>3</v>
      </c>
      <c r="G25" s="154">
        <v>4</v>
      </c>
      <c r="H25" s="154">
        <v>5</v>
      </c>
      <c r="I25" s="154">
        <v>6</v>
      </c>
      <c r="J25" s="154">
        <v>7</v>
      </c>
      <c r="K25" s="154">
        <v>8</v>
      </c>
      <c r="L25" s="154">
        <v>9</v>
      </c>
      <c r="M25" s="154">
        <v>10</v>
      </c>
      <c r="N25" s="154">
        <v>11</v>
      </c>
      <c r="O25" s="154">
        <v>12</v>
      </c>
      <c r="P25" s="160" t="s">
        <v>93</v>
      </c>
      <c r="R25" s="157"/>
    </row>
    <row r="26" spans="1:18" ht="17.25" customHeight="1">
      <c r="A26" s="208" t="s">
        <v>131</v>
      </c>
      <c r="B26" s="209"/>
      <c r="C26" s="210"/>
      <c r="D26" s="159">
        <v>31</v>
      </c>
      <c r="E26" s="159">
        <v>28</v>
      </c>
      <c r="F26" s="159">
        <v>31</v>
      </c>
      <c r="G26" s="159">
        <v>30</v>
      </c>
      <c r="H26" s="159">
        <v>31</v>
      </c>
      <c r="I26" s="159">
        <v>30</v>
      </c>
      <c r="J26" s="159">
        <v>31</v>
      </c>
      <c r="K26" s="159">
        <v>31</v>
      </c>
      <c r="L26" s="159">
        <v>30</v>
      </c>
      <c r="M26" s="159">
        <v>31</v>
      </c>
      <c r="N26" s="159">
        <v>30</v>
      </c>
      <c r="O26" s="155">
        <v>31</v>
      </c>
      <c r="P26" s="160">
        <f>SUM(D26:O26)</f>
        <v>365</v>
      </c>
      <c r="R26" s="157"/>
    </row>
    <row r="27" spans="1:18" ht="17.25" customHeight="1">
      <c r="A27" s="205" t="s">
        <v>132</v>
      </c>
      <c r="B27" s="206"/>
      <c r="C27" s="207"/>
      <c r="D27" s="159">
        <f>$R$23*D26/$P$26</f>
        <v>0</v>
      </c>
      <c r="E27" s="159">
        <f aca="true" t="shared" si="0" ref="E27:O27">$R$23*E26/$P$26</f>
        <v>0</v>
      </c>
      <c r="F27" s="159">
        <f t="shared" si="0"/>
        <v>0</v>
      </c>
      <c r="G27" s="159">
        <f t="shared" si="0"/>
        <v>0</v>
      </c>
      <c r="H27" s="159">
        <f t="shared" si="0"/>
        <v>0</v>
      </c>
      <c r="I27" s="159">
        <f t="shared" si="0"/>
        <v>0</v>
      </c>
      <c r="J27" s="159">
        <f t="shared" si="0"/>
        <v>0</v>
      </c>
      <c r="K27" s="159">
        <f t="shared" si="0"/>
        <v>0</v>
      </c>
      <c r="L27" s="159">
        <f t="shared" si="0"/>
        <v>0</v>
      </c>
      <c r="M27" s="159">
        <f t="shared" si="0"/>
        <v>0</v>
      </c>
      <c r="N27" s="159">
        <f t="shared" si="0"/>
        <v>0</v>
      </c>
      <c r="O27" s="159">
        <f t="shared" si="0"/>
        <v>0</v>
      </c>
      <c r="P27" s="160">
        <f>SUM(D27:O27)</f>
        <v>0</v>
      </c>
      <c r="R27" s="157"/>
    </row>
    <row r="28" spans="1:18" ht="26.25" customHeight="1">
      <c r="A28" s="211"/>
      <c r="B28" s="211"/>
      <c r="O28" s="156"/>
      <c r="P28" s="156"/>
      <c r="R28" s="157"/>
    </row>
    <row r="29" spans="2:16" s="27" customFormat="1" ht="18.75">
      <c r="B29" s="163"/>
      <c r="C29" s="162" t="s">
        <v>15</v>
      </c>
      <c r="D29" s="164"/>
      <c r="E29" s="165"/>
      <c r="F29" s="165"/>
      <c r="G29" s="212"/>
      <c r="H29" s="163"/>
      <c r="K29" s="173"/>
      <c r="L29" s="165"/>
      <c r="N29" s="165"/>
      <c r="O29" s="165"/>
      <c r="P29" s="166" t="s">
        <v>119</v>
      </c>
    </row>
    <row r="30" spans="2:16" s="27" customFormat="1" ht="9" customHeight="1">
      <c r="B30" s="163"/>
      <c r="C30" s="162"/>
      <c r="D30" s="164"/>
      <c r="E30" s="167"/>
      <c r="F30" s="167"/>
      <c r="G30" s="174"/>
      <c r="H30" s="163"/>
      <c r="I30" s="168"/>
      <c r="J30" s="169"/>
      <c r="K30" s="173"/>
      <c r="L30" s="167"/>
      <c r="M30" s="167"/>
      <c r="N30" s="170"/>
      <c r="O30" s="22"/>
      <c r="P30" s="171"/>
    </row>
    <row r="31" spans="3:16" s="27" customFormat="1" ht="15.75">
      <c r="C31" s="172" t="s">
        <v>0</v>
      </c>
      <c r="D31" s="170"/>
      <c r="E31" s="167"/>
      <c r="F31" s="167"/>
      <c r="G31" s="174"/>
      <c r="J31" s="173"/>
      <c r="K31" s="213"/>
      <c r="L31" s="167"/>
      <c r="M31" s="167"/>
      <c r="N31" s="170"/>
      <c r="O31" s="22"/>
      <c r="P31" s="171" t="s">
        <v>73</v>
      </c>
    </row>
    <row r="32" spans="3:16" ht="15.75">
      <c r="C32" s="172" t="s">
        <v>141</v>
      </c>
      <c r="D32" s="170"/>
      <c r="E32" s="174"/>
      <c r="F32" s="174"/>
      <c r="G32" s="174"/>
      <c r="L32" s="167"/>
      <c r="M32" s="167"/>
      <c r="N32" s="170"/>
      <c r="P32" s="171" t="s">
        <v>78</v>
      </c>
    </row>
    <row r="33" spans="3:16" ht="15.75">
      <c r="C33" s="172" t="s">
        <v>72</v>
      </c>
      <c r="D33" s="170"/>
      <c r="E33" s="178"/>
      <c r="F33" s="178"/>
      <c r="G33" s="174"/>
      <c r="L33" s="174"/>
      <c r="M33" s="174"/>
      <c r="N33" s="170"/>
      <c r="O33" s="170"/>
      <c r="P33" s="171" t="s">
        <v>79</v>
      </c>
    </row>
    <row r="34" spans="3:16" ht="15.75">
      <c r="C34" s="172" t="s">
        <v>1</v>
      </c>
      <c r="D34" s="170"/>
      <c r="E34" s="178"/>
      <c r="F34" s="178"/>
      <c r="G34" s="174"/>
      <c r="L34" s="178"/>
      <c r="M34" s="178"/>
      <c r="N34" s="170"/>
      <c r="O34" s="170"/>
      <c r="P34" s="171" t="s">
        <v>1</v>
      </c>
    </row>
  </sheetData>
  <sheetProtection/>
  <mergeCells count="32">
    <mergeCell ref="A27:C27"/>
    <mergeCell ref="N6:Q6"/>
    <mergeCell ref="J6:K6"/>
    <mergeCell ref="Q8:Q9"/>
    <mergeCell ref="K7:K9"/>
    <mergeCell ref="L7:L9"/>
    <mergeCell ref="A6:A9"/>
    <mergeCell ref="B6:E6"/>
    <mergeCell ref="F6:F9"/>
    <mergeCell ref="G6:G9"/>
    <mergeCell ref="N1:R1"/>
    <mergeCell ref="M7:M9"/>
    <mergeCell ref="N7:N9"/>
    <mergeCell ref="O7:Q7"/>
    <mergeCell ref="O8:O9"/>
    <mergeCell ref="R6:R9"/>
    <mergeCell ref="A25:C25"/>
    <mergeCell ref="A26:C26"/>
    <mergeCell ref="B11:R11"/>
    <mergeCell ref="B7:B9"/>
    <mergeCell ref="C7:C9"/>
    <mergeCell ref="D7:D9"/>
    <mergeCell ref="H6:H9"/>
    <mergeCell ref="I6:I9"/>
    <mergeCell ref="P8:P9"/>
    <mergeCell ref="L6:M6"/>
    <mergeCell ref="E7:E9"/>
    <mergeCell ref="J7:J9"/>
    <mergeCell ref="G2:R2"/>
    <mergeCell ref="A5:R5"/>
    <mergeCell ref="G3:R3"/>
    <mergeCell ref="N24:P24"/>
  </mergeCells>
  <printOptions horizontalCentered="1"/>
  <pageMargins left="0" right="0" top="0.3937007874015748" bottom="0.3937007874015748" header="0.31496062992125984" footer="0.31496062992125984"/>
  <pageSetup fitToHeight="0" horizontalDpi="600" verticalDpi="600" orientation="landscape" paperSize="9" scale="78" r:id="rId9"/>
  <legacyDrawing r:id="rId8"/>
  <oleObjects>
    <oleObject progId="Equation.3" shapeId="1588683" r:id="rId1"/>
    <oleObject progId="Equation.3" shapeId="1588684" r:id="rId2"/>
    <oleObject progId="Equation.3" shapeId="1588685" r:id="rId3"/>
    <oleObject progId="Equation.3" shapeId="1588686" r:id="rId4"/>
    <oleObject progId="Equation.3" shapeId="1588687" r:id="rId5"/>
    <oleObject progId="Equation.3" shapeId="1588688" r:id="rId6"/>
    <oleObject progId="Equation.3" shapeId="1588689" r:id="rId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3">
      <selection activeCell="G38" sqref="G38"/>
    </sheetView>
  </sheetViews>
  <sheetFormatPr defaultColWidth="9.00390625" defaultRowHeight="12.75"/>
  <cols>
    <col min="1" max="1" width="16.625" style="0" customWidth="1"/>
    <col min="2" max="2" width="31.25390625" style="0" customWidth="1"/>
    <col min="3" max="3" width="15.625" style="0" customWidth="1"/>
    <col min="4" max="4" width="17.625" style="0" customWidth="1"/>
    <col min="5" max="6" width="15.25390625" style="0" customWidth="1"/>
    <col min="7" max="7" width="22.875" style="0" customWidth="1"/>
    <col min="8" max="8" width="20.00390625" style="0" customWidth="1"/>
    <col min="9" max="9" width="17.75390625" style="0" customWidth="1"/>
    <col min="10" max="10" width="16.875" style="0" customWidth="1"/>
  </cols>
  <sheetData>
    <row r="1" ht="15">
      <c r="J1" s="21" t="s">
        <v>112</v>
      </c>
    </row>
    <row r="2" ht="12.75">
      <c r="J2" s="9" t="s">
        <v>144</v>
      </c>
    </row>
    <row r="3" ht="12.75">
      <c r="J3" s="9" t="s">
        <v>148</v>
      </c>
    </row>
    <row r="4" ht="12.75">
      <c r="J4" s="2"/>
    </row>
    <row r="5" ht="12.75">
      <c r="J5" s="2"/>
    </row>
    <row r="6" spans="1:10" ht="12.75" customHeight="1">
      <c r="A6" s="106" t="s">
        <v>149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3.5" customHeight="1">
      <c r="A7" s="107" t="s">
        <v>76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2.75" customHeight="1">
      <c r="A8" s="107" t="s">
        <v>127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ht="15" customHeight="1">
      <c r="A9" s="108" t="s">
        <v>128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33.5" customHeight="1">
      <c r="A10" s="31" t="s">
        <v>20</v>
      </c>
      <c r="B10" s="31" t="s">
        <v>118</v>
      </c>
      <c r="C10" s="38" t="s">
        <v>129</v>
      </c>
      <c r="D10" s="38" t="s">
        <v>130</v>
      </c>
      <c r="E10" s="38" t="s">
        <v>74</v>
      </c>
      <c r="F10" s="38" t="s">
        <v>133</v>
      </c>
      <c r="G10" s="38" t="s">
        <v>147</v>
      </c>
      <c r="H10" s="38" t="s">
        <v>137</v>
      </c>
      <c r="I10" s="38" t="s">
        <v>75</v>
      </c>
      <c r="J10" s="20" t="s">
        <v>51</v>
      </c>
    </row>
    <row r="11" spans="1:10" ht="23.25" customHeight="1">
      <c r="A11" s="14" t="s">
        <v>3</v>
      </c>
      <c r="B11" s="62"/>
      <c r="C11" s="40"/>
      <c r="D11" s="15"/>
      <c r="E11" s="15">
        <f>C11*F11</f>
        <v>0</v>
      </c>
      <c r="F11" s="40">
        <v>0.065</v>
      </c>
      <c r="G11" s="40"/>
      <c r="H11" s="40">
        <f>E11+G11</f>
        <v>0</v>
      </c>
      <c r="I11" s="15"/>
      <c r="J11" s="16">
        <f>ROUND((C11*D11+H11*I11)*1.2,2)</f>
        <v>0</v>
      </c>
    </row>
    <row r="12" spans="1:10" ht="21.75" customHeight="1">
      <c r="A12" s="14" t="s">
        <v>4</v>
      </c>
      <c r="B12" s="62"/>
      <c r="C12" s="40"/>
      <c r="D12" s="15"/>
      <c r="E12" s="15">
        <f>C12*F12</f>
        <v>0</v>
      </c>
      <c r="F12" s="40">
        <v>0.065</v>
      </c>
      <c r="G12" s="40"/>
      <c r="H12" s="40">
        <f>E12+G12</f>
        <v>0</v>
      </c>
      <c r="I12" s="15"/>
      <c r="J12" s="16">
        <f aca="true" t="shared" si="0" ref="J12:J25">ROUND((C12*D12+H12*I12)*1.2,2)</f>
        <v>0</v>
      </c>
    </row>
    <row r="13" spans="1:10" ht="24" customHeight="1">
      <c r="A13" s="14" t="s">
        <v>5</v>
      </c>
      <c r="B13" s="62"/>
      <c r="C13" s="40"/>
      <c r="D13" s="15"/>
      <c r="E13" s="15">
        <f>C13*F13</f>
        <v>0</v>
      </c>
      <c r="F13" s="40">
        <v>0.065</v>
      </c>
      <c r="G13" s="40"/>
      <c r="H13" s="40">
        <f>E13+G13</f>
        <v>0</v>
      </c>
      <c r="I13" s="15"/>
      <c r="J13" s="16">
        <f t="shared" si="0"/>
        <v>0</v>
      </c>
    </row>
    <row r="14" spans="1:10" ht="15.75" customHeight="1">
      <c r="A14" s="17" t="s">
        <v>21</v>
      </c>
      <c r="B14" s="17"/>
      <c r="C14" s="41">
        <f>SUM(C11:C13)</f>
        <v>0</v>
      </c>
      <c r="D14" s="18"/>
      <c r="E14" s="18">
        <f>SUM(E11:E13)</f>
        <v>0</v>
      </c>
      <c r="F14" s="41"/>
      <c r="G14" s="41"/>
      <c r="H14" s="41">
        <f>SUM(H11:H13)</f>
        <v>0</v>
      </c>
      <c r="I14" s="18"/>
      <c r="J14" s="19">
        <f>SUM(J11:J13)</f>
        <v>0</v>
      </c>
    </row>
    <row r="15" spans="1:10" ht="24" customHeight="1">
      <c r="A15" s="14" t="s">
        <v>6</v>
      </c>
      <c r="B15" s="62"/>
      <c r="C15" s="40"/>
      <c r="D15" s="15"/>
      <c r="E15" s="15">
        <f>C15*F15</f>
        <v>0</v>
      </c>
      <c r="F15" s="40">
        <v>0.065</v>
      </c>
      <c r="G15" s="40"/>
      <c r="H15" s="40">
        <f>E15+G15</f>
        <v>0</v>
      </c>
      <c r="I15" s="15"/>
      <c r="J15" s="16">
        <f t="shared" si="0"/>
        <v>0</v>
      </c>
    </row>
    <row r="16" spans="1:10" ht="24.75" customHeight="1">
      <c r="A16" s="14" t="s">
        <v>7</v>
      </c>
      <c r="B16" s="62"/>
      <c r="C16" s="40"/>
      <c r="D16" s="15"/>
      <c r="E16" s="15">
        <f>C16*F16</f>
        <v>0</v>
      </c>
      <c r="F16" s="40">
        <v>0.053</v>
      </c>
      <c r="G16" s="40"/>
      <c r="H16" s="40">
        <f>E16+G16</f>
        <v>0</v>
      </c>
      <c r="I16" s="15"/>
      <c r="J16" s="16">
        <f t="shared" si="0"/>
        <v>0</v>
      </c>
    </row>
    <row r="17" spans="1:10" ht="21.75" customHeight="1">
      <c r="A17" s="14" t="s">
        <v>8</v>
      </c>
      <c r="B17" s="62"/>
      <c r="C17" s="40"/>
      <c r="D17" s="15"/>
      <c r="E17" s="15">
        <f>C17*F17</f>
        <v>0</v>
      </c>
      <c r="F17" s="40">
        <v>0.053</v>
      </c>
      <c r="G17" s="40"/>
      <c r="H17" s="40">
        <f>E17+G17</f>
        <v>0</v>
      </c>
      <c r="I17" s="15"/>
      <c r="J17" s="16">
        <f t="shared" si="0"/>
        <v>0</v>
      </c>
    </row>
    <row r="18" spans="1:10" ht="15" customHeight="1">
      <c r="A18" s="17" t="s">
        <v>22</v>
      </c>
      <c r="B18" s="17"/>
      <c r="C18" s="41">
        <f>SUM(C15:C17)</f>
        <v>0</v>
      </c>
      <c r="D18" s="18"/>
      <c r="E18" s="18">
        <f>SUM(E15:E17)</f>
        <v>0</v>
      </c>
      <c r="F18" s="41"/>
      <c r="G18" s="41"/>
      <c r="H18" s="41">
        <f>SUM(H15:H17)</f>
        <v>0</v>
      </c>
      <c r="I18" s="18"/>
      <c r="J18" s="19">
        <f>SUM(J15:J17)</f>
        <v>0</v>
      </c>
    </row>
    <row r="19" spans="1:10" ht="18.75" customHeight="1">
      <c r="A19" s="14" t="s">
        <v>9</v>
      </c>
      <c r="B19" s="62"/>
      <c r="C19" s="40"/>
      <c r="D19" s="15"/>
      <c r="E19" s="15">
        <f>C19*F19</f>
        <v>0</v>
      </c>
      <c r="F19" s="40">
        <v>0.053</v>
      </c>
      <c r="G19" s="40"/>
      <c r="H19" s="40">
        <f>E19+G19</f>
        <v>0</v>
      </c>
      <c r="I19" s="15"/>
      <c r="J19" s="16">
        <f t="shared" si="0"/>
        <v>0</v>
      </c>
    </row>
    <row r="20" spans="1:10" ht="18.75" customHeight="1">
      <c r="A20" s="14" t="s">
        <v>10</v>
      </c>
      <c r="B20" s="62"/>
      <c r="C20" s="40"/>
      <c r="D20" s="15"/>
      <c r="E20" s="15">
        <f>C20*F20</f>
        <v>0</v>
      </c>
      <c r="F20" s="40">
        <v>0.053</v>
      </c>
      <c r="G20" s="40"/>
      <c r="H20" s="40">
        <f>E20+G20</f>
        <v>0</v>
      </c>
      <c r="I20" s="15"/>
      <c r="J20" s="16">
        <f t="shared" si="0"/>
        <v>0</v>
      </c>
    </row>
    <row r="21" spans="1:10" ht="18.75" customHeight="1">
      <c r="A21" s="14" t="s">
        <v>11</v>
      </c>
      <c r="B21" s="62"/>
      <c r="C21" s="40"/>
      <c r="D21" s="15"/>
      <c r="E21" s="15">
        <f>C21*F21</f>
        <v>0</v>
      </c>
      <c r="F21" s="40">
        <v>0.053</v>
      </c>
      <c r="G21" s="40"/>
      <c r="H21" s="40">
        <f>E21+G21</f>
        <v>0</v>
      </c>
      <c r="I21" s="15"/>
      <c r="J21" s="16">
        <f t="shared" si="0"/>
        <v>0</v>
      </c>
    </row>
    <row r="22" spans="1:10" ht="15" customHeight="1">
      <c r="A22" s="17" t="s">
        <v>23</v>
      </c>
      <c r="B22" s="17"/>
      <c r="C22" s="41">
        <f>SUM(C19:C21)</f>
        <v>0</v>
      </c>
      <c r="D22" s="18"/>
      <c r="E22" s="18">
        <f>SUM(E19:E21)</f>
        <v>0</v>
      </c>
      <c r="F22" s="41"/>
      <c r="G22" s="41"/>
      <c r="H22" s="41">
        <f>SUM(H19:H21)</f>
        <v>0</v>
      </c>
      <c r="I22" s="18"/>
      <c r="J22" s="19">
        <f>SUM(J19:J21)</f>
        <v>0</v>
      </c>
    </row>
    <row r="23" spans="1:10" ht="18" customHeight="1">
      <c r="A23" s="14" t="s">
        <v>12</v>
      </c>
      <c r="B23" s="62"/>
      <c r="C23" s="40"/>
      <c r="D23" s="15"/>
      <c r="E23" s="15">
        <f>C23*F23</f>
        <v>0</v>
      </c>
      <c r="F23" s="40">
        <v>0.065</v>
      </c>
      <c r="G23" s="40"/>
      <c r="H23" s="40">
        <f>E23+G23</f>
        <v>0</v>
      </c>
      <c r="I23" s="15"/>
      <c r="J23" s="16">
        <f t="shared" si="0"/>
        <v>0</v>
      </c>
    </row>
    <row r="24" spans="1:10" ht="18" customHeight="1">
      <c r="A24" s="14" t="s">
        <v>13</v>
      </c>
      <c r="B24" s="62"/>
      <c r="C24" s="40"/>
      <c r="D24" s="15"/>
      <c r="E24" s="15">
        <f>C24*F24</f>
        <v>0</v>
      </c>
      <c r="F24" s="40">
        <v>0.065</v>
      </c>
      <c r="G24" s="40"/>
      <c r="H24" s="40">
        <f>E24+G24</f>
        <v>0</v>
      </c>
      <c r="I24" s="15"/>
      <c r="J24" s="16">
        <f t="shared" si="0"/>
        <v>0</v>
      </c>
    </row>
    <row r="25" spans="1:10" ht="16.5" customHeight="1">
      <c r="A25" s="14" t="s">
        <v>14</v>
      </c>
      <c r="B25" s="62"/>
      <c r="C25" s="40"/>
      <c r="D25" s="15"/>
      <c r="E25" s="15">
        <f>C25*F25</f>
        <v>0</v>
      </c>
      <c r="F25" s="40">
        <v>0.065</v>
      </c>
      <c r="G25" s="40"/>
      <c r="H25" s="40">
        <f>E25+G25</f>
        <v>0</v>
      </c>
      <c r="I25" s="15"/>
      <c r="J25" s="16">
        <f t="shared" si="0"/>
        <v>0</v>
      </c>
    </row>
    <row r="26" spans="1:10" ht="18" customHeight="1">
      <c r="A26" s="17" t="s">
        <v>24</v>
      </c>
      <c r="B26" s="17"/>
      <c r="C26" s="41">
        <f>SUM(C23:C25)</f>
        <v>0</v>
      </c>
      <c r="D26" s="18"/>
      <c r="E26" s="18">
        <f>SUM(E23:E25)</f>
        <v>0</v>
      </c>
      <c r="F26" s="41"/>
      <c r="G26" s="41"/>
      <c r="H26" s="41">
        <f>SUM(H23:H25)</f>
        <v>0</v>
      </c>
      <c r="I26" s="18"/>
      <c r="J26" s="19">
        <f>SUM(J23:J25)</f>
        <v>0</v>
      </c>
    </row>
    <row r="27" spans="1:10" ht="16.5" customHeight="1">
      <c r="A27" s="17" t="s">
        <v>158</v>
      </c>
      <c r="B27" s="17"/>
      <c r="C27" s="41">
        <f>C26+C22+C18+C14</f>
        <v>0</v>
      </c>
      <c r="D27" s="18"/>
      <c r="E27" s="18">
        <f>E26+E22+E18+E14</f>
        <v>0</v>
      </c>
      <c r="F27" s="41"/>
      <c r="G27" s="41"/>
      <c r="H27" s="41">
        <f>H26+H22+H18+H14</f>
        <v>0</v>
      </c>
      <c r="I27" s="18"/>
      <c r="J27" s="19">
        <f>J26+J22+J18+J14</f>
        <v>0</v>
      </c>
    </row>
    <row r="28" ht="18.75" customHeight="1"/>
    <row r="29" ht="13.5" customHeight="1"/>
    <row r="30" spans="1:10" s="1" customFormat="1" ht="15.75">
      <c r="A30" s="5" t="s">
        <v>15</v>
      </c>
      <c r="B30" s="5"/>
      <c r="J30" s="6" t="s">
        <v>119</v>
      </c>
    </row>
    <row r="31" spans="1:10" s="1" customFormat="1" ht="15.75">
      <c r="A31" s="7"/>
      <c r="B31" s="7"/>
      <c r="J31" s="8"/>
    </row>
    <row r="32" spans="1:10" s="1" customFormat="1" ht="15.75">
      <c r="A32" s="7"/>
      <c r="B32" s="7"/>
      <c r="J32" s="8"/>
    </row>
    <row r="33" spans="1:10" s="1" customFormat="1" ht="15.75">
      <c r="A33" s="7"/>
      <c r="B33" s="7"/>
      <c r="J33" s="8"/>
    </row>
    <row r="34" spans="1:10" s="1" customFormat="1" ht="15.75">
      <c r="A34" s="7"/>
      <c r="B34" s="7"/>
      <c r="J34" s="8"/>
    </row>
    <row r="35" spans="1:2" ht="15.75">
      <c r="A35" s="3"/>
      <c r="B35" s="3"/>
    </row>
    <row r="36" spans="3:8" ht="12.75">
      <c r="C36" s="42"/>
      <c r="E36" s="39"/>
      <c r="F36" s="39"/>
      <c r="G36" s="39"/>
      <c r="H36" s="39"/>
    </row>
  </sheetData>
  <sheetProtection/>
  <mergeCells count="4">
    <mergeCell ref="A6:J6"/>
    <mergeCell ref="A7:J7"/>
    <mergeCell ref="A8:J8"/>
    <mergeCell ref="A9:J9"/>
  </mergeCells>
  <printOptions horizontalCentered="1"/>
  <pageMargins left="0.3937007874015748" right="0.3937007874015748" top="0.43" bottom="0.3937007874015748" header="0.34" footer="0.118110236220472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dolzhenko</cp:lastModifiedBy>
  <cp:lastPrinted>2016-12-29T06:28:29Z</cp:lastPrinted>
  <dcterms:created xsi:type="dcterms:W3CDTF">2013-10-04T10:35:03Z</dcterms:created>
  <dcterms:modified xsi:type="dcterms:W3CDTF">2020-03-19T09:18:57Z</dcterms:modified>
  <cp:category/>
  <cp:version/>
  <cp:contentType/>
  <cp:contentStatus/>
</cp:coreProperties>
</file>